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ralph\OneDrive - TMG Consulting\Desktop\TMG Consulting\Customers - Active\New Orleans SWB\CIS Procurement 2024\RFP Final Review Docs\"/>
    </mc:Choice>
  </mc:AlternateContent>
  <xr:revisionPtr revIDLastSave="0" documentId="13_ncr:1_{DE1AC6F5-F1C0-44C1-9B38-FBD54E5A6CED}" xr6:coauthVersionLast="47" xr6:coauthVersionMax="47" xr10:uidLastSave="{00000000-0000-0000-0000-000000000000}"/>
  <bookViews>
    <workbookView xWindow="-90" yWindow="-90" windowWidth="19380" windowHeight="10260" activeTab="1" xr2:uid="{AC22C926-1F2E-4F2F-A91C-82B0D4E9B156}"/>
  </bookViews>
  <sheets>
    <sheet name="Controls" sheetId="3" r:id="rId1"/>
    <sheet name="Vendor Resources" sheetId="1" r:id="rId2"/>
    <sheet name="SWBNO Resource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BQ59" i="2" l="1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BR58" i="2"/>
  <c r="BR57" i="2"/>
  <c r="BR56" i="2"/>
  <c r="BR55" i="2"/>
  <c r="BR54" i="2"/>
  <c r="BR53" i="2"/>
  <c r="BR52" i="2"/>
  <c r="BR51" i="2"/>
  <c r="BR50" i="2"/>
  <c r="BR49" i="2"/>
  <c r="BR40" i="2"/>
  <c r="BR39" i="2"/>
  <c r="BR38" i="2"/>
  <c r="BR37" i="2"/>
  <c r="BR36" i="2"/>
  <c r="BR35" i="2"/>
  <c r="BR34" i="2"/>
  <c r="BR33" i="2"/>
  <c r="BR32" i="2"/>
  <c r="BR31" i="2"/>
  <c r="BR30" i="2"/>
  <c r="BR29" i="2"/>
  <c r="BR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BR9" i="2"/>
  <c r="L62" i="1"/>
  <c r="T62" i="1"/>
  <c r="AB62" i="1"/>
  <c r="AJ62" i="1"/>
  <c r="AR62" i="1"/>
  <c r="AZ62" i="1"/>
  <c r="BH62" i="1"/>
  <c r="BP62" i="1"/>
  <c r="Q63" i="1"/>
  <c r="Y63" i="1"/>
  <c r="AG63" i="1"/>
  <c r="AO63" i="1"/>
  <c r="AW63" i="1"/>
  <c r="BE63" i="1"/>
  <c r="BM63" i="1"/>
  <c r="N64" i="1"/>
  <c r="V64" i="1"/>
  <c r="AD64" i="1"/>
  <c r="AL64" i="1"/>
  <c r="AT64" i="1"/>
  <c r="BB64" i="1"/>
  <c r="BJ64" i="1"/>
  <c r="K65" i="1"/>
  <c r="S65" i="1"/>
  <c r="AA65" i="1"/>
  <c r="AI65" i="1"/>
  <c r="AQ65" i="1"/>
  <c r="AY65" i="1"/>
  <c r="BG65" i="1"/>
  <c r="BO65" i="1"/>
  <c r="P66" i="1"/>
  <c r="X66" i="1"/>
  <c r="AF66" i="1"/>
  <c r="AN66" i="1"/>
  <c r="AV66" i="1"/>
  <c r="BD66" i="1"/>
  <c r="BL66" i="1"/>
  <c r="M67" i="1"/>
  <c r="U67" i="1"/>
  <c r="AC67" i="1"/>
  <c r="AK67" i="1"/>
  <c r="AS67" i="1"/>
  <c r="BA67" i="1"/>
  <c r="BI67" i="1"/>
  <c r="BQ67" i="1"/>
  <c r="J67" i="1"/>
  <c r="I63" i="1"/>
  <c r="BR63" i="1" s="1"/>
  <c r="I64" i="1"/>
  <c r="O64" i="1" s="1"/>
  <c r="I65" i="1"/>
  <c r="L65" i="1" s="1"/>
  <c r="I66" i="1"/>
  <c r="Q66" i="1" s="1"/>
  <c r="I67" i="1"/>
  <c r="N67" i="1" s="1"/>
  <c r="I68" i="1"/>
  <c r="K68" i="1" s="1"/>
  <c r="I62" i="1"/>
  <c r="M62" i="1" s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BR58" i="1"/>
  <c r="BR57" i="1"/>
  <c r="BR56" i="1"/>
  <c r="BR55" i="1"/>
  <c r="BR54" i="1"/>
  <c r="BR53" i="1"/>
  <c r="BR52" i="1"/>
  <c r="BR51" i="1"/>
  <c r="BR50" i="1"/>
  <c r="BR49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BR9" i="1"/>
  <c r="BR62" i="1" s="1"/>
  <c r="AX68" i="1" l="1"/>
  <c r="Z68" i="1"/>
  <c r="BF68" i="1"/>
  <c r="AP68" i="1"/>
  <c r="R68" i="1"/>
  <c r="J66" i="1"/>
  <c r="BM68" i="1"/>
  <c r="BE68" i="1"/>
  <c r="AW68" i="1"/>
  <c r="AO68" i="1"/>
  <c r="AG68" i="1"/>
  <c r="Y68" i="1"/>
  <c r="Q68" i="1"/>
  <c r="BP67" i="1"/>
  <c r="BH67" i="1"/>
  <c r="AZ67" i="1"/>
  <c r="AR67" i="1"/>
  <c r="AJ67" i="1"/>
  <c r="AB67" i="1"/>
  <c r="T67" i="1"/>
  <c r="L67" i="1"/>
  <c r="BK66" i="1"/>
  <c r="BC66" i="1"/>
  <c r="AU66" i="1"/>
  <c r="AM66" i="1"/>
  <c r="AE66" i="1"/>
  <c r="W66" i="1"/>
  <c r="O66" i="1"/>
  <c r="BN65" i="1"/>
  <c r="BF65" i="1"/>
  <c r="AX65" i="1"/>
  <c r="AP65" i="1"/>
  <c r="AH65" i="1"/>
  <c r="Z65" i="1"/>
  <c r="R65" i="1"/>
  <c r="BQ64" i="1"/>
  <c r="BI64" i="1"/>
  <c r="BA64" i="1"/>
  <c r="AS64" i="1"/>
  <c r="AK64" i="1"/>
  <c r="AC64" i="1"/>
  <c r="U64" i="1"/>
  <c r="M64" i="1"/>
  <c r="BL63" i="1"/>
  <c r="BD63" i="1"/>
  <c r="AV63" i="1"/>
  <c r="AN63" i="1"/>
  <c r="AF63" i="1"/>
  <c r="X63" i="1"/>
  <c r="P63" i="1"/>
  <c r="BO62" i="1"/>
  <c r="BG62" i="1"/>
  <c r="AY62" i="1"/>
  <c r="AY61" i="1" s="1"/>
  <c r="AQ62" i="1"/>
  <c r="AQ61" i="1" s="1"/>
  <c r="AI62" i="1"/>
  <c r="AI61" i="1" s="1"/>
  <c r="AA62" i="1"/>
  <c r="S62" i="1"/>
  <c r="K62" i="1"/>
  <c r="K61" i="1" s="1"/>
  <c r="BN68" i="1"/>
  <c r="AH68" i="1"/>
  <c r="J65" i="1"/>
  <c r="J61" i="1" s="1"/>
  <c r="BL68" i="1"/>
  <c r="BD68" i="1"/>
  <c r="AV68" i="1"/>
  <c r="AN68" i="1"/>
  <c r="AF68" i="1"/>
  <c r="X68" i="1"/>
  <c r="P68" i="1"/>
  <c r="BO67" i="1"/>
  <c r="BG67" i="1"/>
  <c r="AY67" i="1"/>
  <c r="AQ67" i="1"/>
  <c r="AI67" i="1"/>
  <c r="AA67" i="1"/>
  <c r="S67" i="1"/>
  <c r="K67" i="1"/>
  <c r="BJ66" i="1"/>
  <c r="BB66" i="1"/>
  <c r="AT66" i="1"/>
  <c r="AL66" i="1"/>
  <c r="AD66" i="1"/>
  <c r="V66" i="1"/>
  <c r="N66" i="1"/>
  <c r="BM65" i="1"/>
  <c r="BE65" i="1"/>
  <c r="AW65" i="1"/>
  <c r="AO65" i="1"/>
  <c r="AG65" i="1"/>
  <c r="Y65" i="1"/>
  <c r="Q65" i="1"/>
  <c r="BP64" i="1"/>
  <c r="BH64" i="1"/>
  <c r="AZ64" i="1"/>
  <c r="AR64" i="1"/>
  <c r="AJ64" i="1"/>
  <c r="AB64" i="1"/>
  <c r="T64" i="1"/>
  <c r="L64" i="1"/>
  <c r="BK63" i="1"/>
  <c r="BC63" i="1"/>
  <c r="AU63" i="1"/>
  <c r="AM63" i="1"/>
  <c r="AE63" i="1"/>
  <c r="W63" i="1"/>
  <c r="O63" i="1"/>
  <c r="BN62" i="1"/>
  <c r="BF62" i="1"/>
  <c r="AX62" i="1"/>
  <c r="AP62" i="1"/>
  <c r="AP61" i="1" s="1"/>
  <c r="AH62" i="1"/>
  <c r="Z62" i="1"/>
  <c r="R62" i="1"/>
  <c r="BR68" i="1"/>
  <c r="J64" i="1"/>
  <c r="BK68" i="1"/>
  <c r="BC68" i="1"/>
  <c r="AU68" i="1"/>
  <c r="AM68" i="1"/>
  <c r="AE68" i="1"/>
  <c r="W68" i="1"/>
  <c r="O68" i="1"/>
  <c r="BN67" i="1"/>
  <c r="BF67" i="1"/>
  <c r="AX67" i="1"/>
  <c r="AP67" i="1"/>
  <c r="AH67" i="1"/>
  <c r="Z67" i="1"/>
  <c r="R67" i="1"/>
  <c r="BQ66" i="1"/>
  <c r="BI66" i="1"/>
  <c r="BA66" i="1"/>
  <c r="AS66" i="1"/>
  <c r="AK66" i="1"/>
  <c r="AC66" i="1"/>
  <c r="U66" i="1"/>
  <c r="M66" i="1"/>
  <c r="BL65" i="1"/>
  <c r="BD65" i="1"/>
  <c r="AV65" i="1"/>
  <c r="AN65" i="1"/>
  <c r="AF65" i="1"/>
  <c r="AF61" i="1" s="1"/>
  <c r="X65" i="1"/>
  <c r="P65" i="1"/>
  <c r="BO64" i="1"/>
  <c r="BG64" i="1"/>
  <c r="AY64" i="1"/>
  <c r="AQ64" i="1"/>
  <c r="AI64" i="1"/>
  <c r="AA64" i="1"/>
  <c r="S64" i="1"/>
  <c r="K64" i="1"/>
  <c r="BJ63" i="1"/>
  <c r="BB63" i="1"/>
  <c r="AT63" i="1"/>
  <c r="AL63" i="1"/>
  <c r="AD63" i="1"/>
  <c r="V63" i="1"/>
  <c r="N63" i="1"/>
  <c r="BM62" i="1"/>
  <c r="BE62" i="1"/>
  <c r="AW62" i="1"/>
  <c r="AO62" i="1"/>
  <c r="AG62" i="1"/>
  <c r="Y62" i="1"/>
  <c r="Q62" i="1"/>
  <c r="BR67" i="1"/>
  <c r="J63" i="1"/>
  <c r="BJ68" i="1"/>
  <c r="BB68" i="1"/>
  <c r="AT68" i="1"/>
  <c r="AL68" i="1"/>
  <c r="AD68" i="1"/>
  <c r="V68" i="1"/>
  <c r="N68" i="1"/>
  <c r="BM67" i="1"/>
  <c r="BE67" i="1"/>
  <c r="AW67" i="1"/>
  <c r="AO67" i="1"/>
  <c r="AG67" i="1"/>
  <c r="Y67" i="1"/>
  <c r="Q67" i="1"/>
  <c r="BP66" i="1"/>
  <c r="BH66" i="1"/>
  <c r="AZ66" i="1"/>
  <c r="AR66" i="1"/>
  <c r="AJ66" i="1"/>
  <c r="AB66" i="1"/>
  <c r="T66" i="1"/>
  <c r="L66" i="1"/>
  <c r="BK65" i="1"/>
  <c r="BK61" i="1" s="1"/>
  <c r="BC65" i="1"/>
  <c r="AU65" i="1"/>
  <c r="AM65" i="1"/>
  <c r="AE65" i="1"/>
  <c r="W65" i="1"/>
  <c r="O65" i="1"/>
  <c r="BN64" i="1"/>
  <c r="BF64" i="1"/>
  <c r="AX64" i="1"/>
  <c r="AP64" i="1"/>
  <c r="AH64" i="1"/>
  <c r="Z64" i="1"/>
  <c r="R64" i="1"/>
  <c r="BQ63" i="1"/>
  <c r="BI63" i="1"/>
  <c r="BA63" i="1"/>
  <c r="AS63" i="1"/>
  <c r="AK63" i="1"/>
  <c r="AC63" i="1"/>
  <c r="U63" i="1"/>
  <c r="M63" i="1"/>
  <c r="BL62" i="1"/>
  <c r="BD62" i="1"/>
  <c r="AV62" i="1"/>
  <c r="AN62" i="1"/>
  <c r="AF62" i="1"/>
  <c r="X62" i="1"/>
  <c r="P62" i="1"/>
  <c r="BR66" i="1"/>
  <c r="BQ68" i="1"/>
  <c r="BI68" i="1"/>
  <c r="BA68" i="1"/>
  <c r="AS68" i="1"/>
  <c r="AK68" i="1"/>
  <c r="AC68" i="1"/>
  <c r="U68" i="1"/>
  <c r="M68" i="1"/>
  <c r="BL67" i="1"/>
  <c r="BD67" i="1"/>
  <c r="AV67" i="1"/>
  <c r="AN67" i="1"/>
  <c r="AF67" i="1"/>
  <c r="X67" i="1"/>
  <c r="P67" i="1"/>
  <c r="BO66" i="1"/>
  <c r="BG66" i="1"/>
  <c r="AY66" i="1"/>
  <c r="AQ66" i="1"/>
  <c r="AI66" i="1"/>
  <c r="AA66" i="1"/>
  <c r="S66" i="1"/>
  <c r="K66" i="1"/>
  <c r="BJ65" i="1"/>
  <c r="BB65" i="1"/>
  <c r="AT65" i="1"/>
  <c r="AT61" i="1" s="1"/>
  <c r="AL65" i="1"/>
  <c r="AL61" i="1" s="1"/>
  <c r="AD65" i="1"/>
  <c r="V65" i="1"/>
  <c r="N65" i="1"/>
  <c r="BM64" i="1"/>
  <c r="BE64" i="1"/>
  <c r="AW64" i="1"/>
  <c r="AO64" i="1"/>
  <c r="AG64" i="1"/>
  <c r="Y64" i="1"/>
  <c r="Q64" i="1"/>
  <c r="BP63" i="1"/>
  <c r="BH63" i="1"/>
  <c r="AZ63" i="1"/>
  <c r="AR63" i="1"/>
  <c r="AJ63" i="1"/>
  <c r="AB63" i="1"/>
  <c r="T63" i="1"/>
  <c r="L63" i="1"/>
  <c r="L61" i="1" s="1"/>
  <c r="BK62" i="1"/>
  <c r="BC62" i="1"/>
  <c r="AU62" i="1"/>
  <c r="AM62" i="1"/>
  <c r="AE62" i="1"/>
  <c r="W62" i="1"/>
  <c r="O62" i="1"/>
  <c r="BR65" i="1"/>
  <c r="J62" i="1"/>
  <c r="BP68" i="1"/>
  <c r="BH68" i="1"/>
  <c r="AZ68" i="1"/>
  <c r="AR68" i="1"/>
  <c r="AJ68" i="1"/>
  <c r="AB68" i="1"/>
  <c r="T68" i="1"/>
  <c r="L68" i="1"/>
  <c r="BK67" i="1"/>
  <c r="BC67" i="1"/>
  <c r="AU67" i="1"/>
  <c r="AM67" i="1"/>
  <c r="AE67" i="1"/>
  <c r="W67" i="1"/>
  <c r="O67" i="1"/>
  <c r="BN66" i="1"/>
  <c r="BF66" i="1"/>
  <c r="AX66" i="1"/>
  <c r="AP66" i="1"/>
  <c r="AH66" i="1"/>
  <c r="Z66" i="1"/>
  <c r="R66" i="1"/>
  <c r="BQ65" i="1"/>
  <c r="BQ61" i="1" s="1"/>
  <c r="BI65" i="1"/>
  <c r="BA65" i="1"/>
  <c r="AS65" i="1"/>
  <c r="AK65" i="1"/>
  <c r="AC65" i="1"/>
  <c r="AC61" i="1" s="1"/>
  <c r="U65" i="1"/>
  <c r="M65" i="1"/>
  <c r="BL64" i="1"/>
  <c r="BD64" i="1"/>
  <c r="AV64" i="1"/>
  <c r="AN64" i="1"/>
  <c r="AF64" i="1"/>
  <c r="X64" i="1"/>
  <c r="P64" i="1"/>
  <c r="BO63" i="1"/>
  <c r="BO61" i="1" s="1"/>
  <c r="BG63" i="1"/>
  <c r="BG61" i="1" s="1"/>
  <c r="AY63" i="1"/>
  <c r="AQ63" i="1"/>
  <c r="AI63" i="1"/>
  <c r="AA63" i="1"/>
  <c r="AA61" i="1" s="1"/>
  <c r="AA69" i="1" s="1"/>
  <c r="S63" i="1"/>
  <c r="S61" i="1" s="1"/>
  <c r="K63" i="1"/>
  <c r="BJ62" i="1"/>
  <c r="BB62" i="1"/>
  <c r="AT62" i="1"/>
  <c r="AL62" i="1"/>
  <c r="AD62" i="1"/>
  <c r="V62" i="1"/>
  <c r="N62" i="1"/>
  <c r="BR64" i="1"/>
  <c r="J68" i="1"/>
  <c r="BO68" i="1"/>
  <c r="BG68" i="1"/>
  <c r="AY68" i="1"/>
  <c r="AQ68" i="1"/>
  <c r="AI68" i="1"/>
  <c r="AA68" i="1"/>
  <c r="S68" i="1"/>
  <c r="BJ67" i="1"/>
  <c r="BB67" i="1"/>
  <c r="AT67" i="1"/>
  <c r="AL67" i="1"/>
  <c r="AD67" i="1"/>
  <c r="V67" i="1"/>
  <c r="BM66" i="1"/>
  <c r="BE66" i="1"/>
  <c r="AW66" i="1"/>
  <c r="AO66" i="1"/>
  <c r="AG66" i="1"/>
  <c r="Y66" i="1"/>
  <c r="BP65" i="1"/>
  <c r="BP61" i="1" s="1"/>
  <c r="BH65" i="1"/>
  <c r="AZ65" i="1"/>
  <c r="AZ61" i="1" s="1"/>
  <c r="AR65" i="1"/>
  <c r="AR61" i="1" s="1"/>
  <c r="AJ65" i="1"/>
  <c r="AB65" i="1"/>
  <c r="T65" i="1"/>
  <c r="BK64" i="1"/>
  <c r="BC64" i="1"/>
  <c r="AU64" i="1"/>
  <c r="AM64" i="1"/>
  <c r="AE64" i="1"/>
  <c r="W64" i="1"/>
  <c r="BN63" i="1"/>
  <c r="BF63" i="1"/>
  <c r="AX63" i="1"/>
  <c r="AP63" i="1"/>
  <c r="AH63" i="1"/>
  <c r="Z63" i="1"/>
  <c r="R63" i="1"/>
  <c r="BQ62" i="1"/>
  <c r="BI62" i="1"/>
  <c r="BA62" i="1"/>
  <c r="AS62" i="1"/>
  <c r="AK62" i="1"/>
  <c r="AC62" i="1"/>
  <c r="U62" i="1"/>
  <c r="BR59" i="2"/>
  <c r="BR59" i="1"/>
  <c r="AB61" i="1" l="1"/>
  <c r="AU61" i="1"/>
  <c r="R61" i="1"/>
  <c r="AJ61" i="1"/>
  <c r="M61" i="1"/>
  <c r="AD61" i="1"/>
  <c r="AD69" i="1" s="1"/>
  <c r="BC61" i="1"/>
  <c r="P61" i="1"/>
  <c r="P69" i="1" s="1"/>
  <c r="Z61" i="1"/>
  <c r="AO61" i="1"/>
  <c r="U61" i="1"/>
  <c r="U69" i="1" s="1"/>
  <c r="X61" i="1"/>
  <c r="AH61" i="1"/>
  <c r="AW61" i="1"/>
  <c r="AW69" i="1" s="1"/>
  <c r="BH61" i="1"/>
  <c r="BH69" i="1" s="1"/>
  <c r="AK61" i="1"/>
  <c r="AK69" i="1" s="1"/>
  <c r="BB61" i="1"/>
  <c r="O61" i="1"/>
  <c r="AN61" i="1"/>
  <c r="AN69" i="1" s="1"/>
  <c r="AX61" i="1"/>
  <c r="BM61" i="1"/>
  <c r="BJ61" i="1"/>
  <c r="W61" i="1"/>
  <c r="AV61" i="1"/>
  <c r="AV69" i="1" s="1"/>
  <c r="BF61" i="1"/>
  <c r="BA61" i="1"/>
  <c r="AE61" i="1"/>
  <c r="BD61" i="1"/>
  <c r="BD69" i="1" s="1"/>
  <c r="BN61" i="1"/>
  <c r="Q61" i="1"/>
  <c r="Q69" i="1" s="1"/>
  <c r="BE61" i="1"/>
  <c r="AS61" i="1"/>
  <c r="AS69" i="1" s="1"/>
  <c r="T61" i="1"/>
  <c r="BI61" i="1"/>
  <c r="N61" i="1"/>
  <c r="AM61" i="1"/>
  <c r="AM69" i="1" s="1"/>
  <c r="BL61" i="1"/>
  <c r="Y61" i="1"/>
  <c r="Y69" i="1" s="1"/>
  <c r="BR61" i="1"/>
  <c r="BR69" i="1" s="1"/>
  <c r="V61" i="1"/>
  <c r="V69" i="1" s="1"/>
  <c r="AG61" i="1"/>
  <c r="AF69" i="1"/>
  <c r="AQ69" i="1"/>
  <c r="M69" i="1"/>
  <c r="W69" i="1"/>
  <c r="BQ69" i="1"/>
  <c r="BP69" i="1"/>
  <c r="AZ69" i="1"/>
  <c r="N69" i="1"/>
  <c r="BI69" i="1"/>
  <c r="AY69" i="1"/>
  <c r="BJ69" i="1"/>
  <c r="R69" i="1"/>
  <c r="AR69" i="1"/>
  <c r="K69" i="1"/>
  <c r="BK69" i="1"/>
  <c r="BL69" i="1"/>
  <c r="BA69" i="1"/>
  <c r="BO69" i="1"/>
  <c r="BC69" i="1"/>
  <c r="AJ69" i="1"/>
  <c r="AG69" i="1"/>
  <c r="AI69" i="1"/>
  <c r="BG69" i="1"/>
  <c r="AU69" i="1"/>
  <c r="AC69" i="1"/>
  <c r="AB69" i="1"/>
  <c r="AT69" i="1"/>
  <c r="AH69" i="1"/>
  <c r="T69" i="1"/>
  <c r="AL69" i="1"/>
  <c r="Z69" i="1"/>
  <c r="L69" i="1"/>
  <c r="J69" i="1"/>
  <c r="AE69" i="1"/>
  <c r="X69" i="1"/>
  <c r="BN69" i="1"/>
  <c r="BM69" i="1"/>
  <c r="O69" i="1"/>
  <c r="BF69" i="1"/>
  <c r="BE69" i="1"/>
  <c r="S69" i="1"/>
  <c r="AX69" i="1"/>
  <c r="BB69" i="1"/>
  <c r="AP69" i="1"/>
  <c r="AO69" i="1"/>
  <c r="H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Ralph Lousteau</author>
  </authors>
  <commentList>
    <comment ref="B8" authorId="0" shapeId="0" xr:uid="{176D1457-2ADD-47E9-9951-1B7DE23B5BF9}">
      <text>
        <r>
          <rPr>
            <sz val="9"/>
            <color indexed="81"/>
            <rFont val="Tahoma"/>
            <family val="2"/>
          </rPr>
          <t>Enter whether the resource is being provided by the SI or a 3rd Party.</t>
        </r>
      </text>
    </comment>
    <comment ref="C8" authorId="0" shapeId="0" xr:uid="{2A356CF5-644D-4CDC-BBD6-AB5817F41517}">
      <text>
        <r>
          <rPr>
            <sz val="9"/>
            <color indexed="81"/>
            <rFont val="Tahoma"/>
            <family val="2"/>
          </rPr>
          <t xml:space="preserve">If the resource is provided by a sub-contractor, enter the sub-contractor's name.
</t>
        </r>
      </text>
    </comment>
    <comment ref="D8" authorId="0" shapeId="0" xr:uid="{9735A447-574D-4A73-A180-F11523108405}">
      <text>
        <r>
          <rPr>
            <sz val="9"/>
            <color indexed="81"/>
            <rFont val="Tahoma"/>
            <family val="2"/>
          </rPr>
          <t xml:space="preserve">Select the physical location of the resource from the dropdown list specified on the "Controls" tab.
</t>
        </r>
      </text>
    </comment>
    <comment ref="E8" authorId="0" shapeId="0" xr:uid="{FED93875-978C-4AA3-8DCE-FC9775131FC4}">
      <text>
        <r>
          <rPr>
            <sz val="9"/>
            <color indexed="81"/>
            <rFont val="Tahoma"/>
            <family val="2"/>
          </rPr>
          <t xml:space="preserve">If multiple applications are being proposed, specify which ones the resource is only working on , otherwise leave blank.
</t>
        </r>
      </text>
    </comment>
    <comment ref="F8" authorId="0" shapeId="0" xr:uid="{005AEF64-B6E6-41EF-9595-B5CC2253CAB6}">
      <text>
        <r>
          <rPr>
            <sz val="9"/>
            <color indexed="81"/>
            <rFont val="Tahoma"/>
            <family val="2"/>
          </rPr>
          <t xml:space="preserve">Select the appropriate labor type from the dropdown list.
</t>
        </r>
      </text>
    </comment>
    <comment ref="G8" authorId="0" shapeId="0" xr:uid="{88D78578-327B-47BF-8F13-BDA7168994BB}">
      <text>
        <r>
          <rPr>
            <sz val="9"/>
            <color indexed="81"/>
            <rFont val="Tahoma"/>
            <family val="2"/>
          </rPr>
          <t>Describe which workstream the resource is working on. If an individual is working on multiple workstreams
, use multiple rows below and use the FTE/Months for each row.</t>
        </r>
      </text>
    </comment>
    <comment ref="H8" authorId="0" shapeId="0" xr:uid="{4F2E3F85-2AFF-4E5F-8897-8E7B14559B6C}">
      <text>
        <r>
          <rPr>
            <sz val="9"/>
            <color indexed="81"/>
            <rFont val="Tahoma"/>
            <family val="2"/>
          </rPr>
          <t xml:space="preserve">Specify a high-level job description for the resource.
</t>
        </r>
      </text>
    </comment>
    <comment ref="I8" authorId="0" shapeId="0" xr:uid="{F319BEAE-2743-4B09-8228-678231BD661A}">
      <text>
        <r>
          <rPr>
            <sz val="9"/>
            <color indexed="81"/>
            <rFont val="Tahoma"/>
            <family val="2"/>
          </rPr>
          <t xml:space="preserve">Specify how many hours are planned for 1.0 FTE per month for the resource.
</t>
        </r>
      </text>
    </comment>
    <comment ref="J8" authorId="0" shapeId="0" xr:uid="{10D35345-D094-4C44-8816-1C9034BA805C}">
      <text>
        <r>
          <rPr>
            <sz val="9"/>
            <color indexed="81"/>
            <rFont val="Tahoma"/>
            <family val="2"/>
          </rPr>
          <t>For each resource, specify the FTE equivalents by month.
.50 = 50%, 2.00 = 2 full-time resources.
Assume "Month 1" is the first month of any project task (e.g., Initiation Phase).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Ralph Lousteau</author>
  </authors>
  <commentList>
    <comment ref="F8" authorId="0" shapeId="0" xr:uid="{58298727-5B62-4263-8EE1-3B995E039C26}">
      <text>
        <r>
          <rPr>
            <sz val="9"/>
            <color indexed="81"/>
            <rFont val="Tahoma"/>
            <family val="2"/>
          </rPr>
          <t xml:space="preserve">Select the appropriate labor type from the dropdown list.
</t>
        </r>
      </text>
    </comment>
    <comment ref="G8" authorId="0" shapeId="0" xr:uid="{E1991524-BCAD-4BD6-B3DA-96D48C497AFF}">
      <text>
        <r>
          <rPr>
            <sz val="9"/>
            <color indexed="81"/>
            <rFont val="Tahoma"/>
            <family val="2"/>
          </rPr>
          <t>Describe which workstream the resource is working on. If an individual is working on multiple workstreams
, use multiple rows below and use the FTE/Months for each row.</t>
        </r>
      </text>
    </comment>
    <comment ref="H8" authorId="0" shapeId="0" xr:uid="{DE8876D6-B7C7-43CF-9EF4-41DC4FE55016}">
      <text>
        <r>
          <rPr>
            <sz val="9"/>
            <color indexed="81"/>
            <rFont val="Tahoma"/>
            <family val="2"/>
          </rPr>
          <t xml:space="preserve">Specify a high-level job description for the resource.
</t>
        </r>
      </text>
    </comment>
    <comment ref="I8" authorId="0" shapeId="0" xr:uid="{6EF839A0-307F-40EF-8B58-601235C87A15}">
      <text>
        <r>
          <rPr>
            <sz val="9"/>
            <color indexed="81"/>
            <rFont val="Tahoma"/>
            <family val="2"/>
          </rPr>
          <t xml:space="preserve">Specify how many hours are planned for 1.0 FTE per month for the resource.
</t>
        </r>
      </text>
    </comment>
    <comment ref="J8" authorId="0" shapeId="0" xr:uid="{F972BF79-D681-4CB7-AD67-C56A2D7ECD7E}">
      <text>
        <r>
          <rPr>
            <sz val="9"/>
            <color indexed="81"/>
            <rFont val="Tahoma"/>
            <family val="2"/>
          </rPr>
          <t>For each resource, specify the FTE equivalents by month.
.50 = 50%, 2.00 = 2 full-time resources.
Assume "Month 1" is the first month of any project task (e.g., Initiation Phase).</t>
        </r>
      </text>
    </comment>
  </commentList>
</comments>
</file>

<file path=xl/sharedStrings.xml><?xml version="1.0" encoding="utf-8"?>
<sst xmlns="http://schemas.openxmlformats.org/spreadsheetml/2006/main" count="183" uniqueCount="100">
  <si>
    <t>Resources</t>
  </si>
  <si>
    <t>Staff Locations</t>
  </si>
  <si>
    <t>Labor Types</t>
  </si>
  <si>
    <t>SI</t>
  </si>
  <si>
    <t>On-Site</t>
  </si>
  <si>
    <t>Management</t>
  </si>
  <si>
    <t>3rd Party</t>
  </si>
  <si>
    <t>Off-Site</t>
  </si>
  <si>
    <t>Functional</t>
  </si>
  <si>
    <t>Off-Shore</t>
  </si>
  <si>
    <t>Technical</t>
  </si>
  <si>
    <t>Near-Shore</t>
  </si>
  <si>
    <t>Product Vendor</t>
  </si>
  <si>
    <t>Proposed Staffing Plan - System Implementor Resources</t>
  </si>
  <si>
    <t>#</t>
  </si>
  <si>
    <t>Resource Owner</t>
  </si>
  <si>
    <t>Sub Contractor Name</t>
  </si>
  <si>
    <t>Physical Location</t>
  </si>
  <si>
    <t>Solution</t>
  </si>
  <si>
    <t>Labor Type</t>
  </si>
  <si>
    <t>Workstream</t>
  </si>
  <si>
    <t>Resource</t>
  </si>
  <si>
    <t>1.00 FTE Hrs/Mo</t>
  </si>
  <si>
    <t>FTEs Month 1</t>
  </si>
  <si>
    <t>FTEs Month 2</t>
  </si>
  <si>
    <t>FTEs Month 3</t>
  </si>
  <si>
    <t>FTEs Month 4</t>
  </si>
  <si>
    <t>FTEs Month 5</t>
  </si>
  <si>
    <t>FTEs Month 6</t>
  </si>
  <si>
    <t>FTEs Month 7</t>
  </si>
  <si>
    <t>FTEs Month 8</t>
  </si>
  <si>
    <t>FTEs Month 9</t>
  </si>
  <si>
    <t>FTEs Month 10</t>
  </si>
  <si>
    <t>FTEs Month 11</t>
  </si>
  <si>
    <t>FTEs Month 12</t>
  </si>
  <si>
    <t>FTEs Month 13</t>
  </si>
  <si>
    <t>FTEs Month 14</t>
  </si>
  <si>
    <t>FTEs Month 15</t>
  </si>
  <si>
    <t>FTEs Month 16</t>
  </si>
  <si>
    <t>FTEs Month 17</t>
  </si>
  <si>
    <t>FTEs Month 18</t>
  </si>
  <si>
    <t>FTEs Month 19</t>
  </si>
  <si>
    <t>FTEs Month 20</t>
  </si>
  <si>
    <t>FTEs Month 21</t>
  </si>
  <si>
    <t>FTEs Month 22</t>
  </si>
  <si>
    <t>FTEs Month 23</t>
  </si>
  <si>
    <t>FTEs Month 24</t>
  </si>
  <si>
    <t>FTEs Month 25</t>
  </si>
  <si>
    <t>FTEs Month 26</t>
  </si>
  <si>
    <t>FTEs Month 27</t>
  </si>
  <si>
    <t>FTEs Month 28</t>
  </si>
  <si>
    <t>FTEs Month 29</t>
  </si>
  <si>
    <t>FTEs Month 30</t>
  </si>
  <si>
    <t>FTEs Month 31</t>
  </si>
  <si>
    <t>FTEs Month 32</t>
  </si>
  <si>
    <t>FTEs Month 33</t>
  </si>
  <si>
    <t>FTEs Month 34</t>
  </si>
  <si>
    <t>FTEs Month 35</t>
  </si>
  <si>
    <t>FTEs Month 36</t>
  </si>
  <si>
    <t>FTEs Month 37</t>
  </si>
  <si>
    <t>FTEs Month 38</t>
  </si>
  <si>
    <t>FTEs Month 39</t>
  </si>
  <si>
    <t>FTEs Month 40</t>
  </si>
  <si>
    <t>FTEs Month 41</t>
  </si>
  <si>
    <t>FTEs Month 42</t>
  </si>
  <si>
    <t>FTEs Month 43</t>
  </si>
  <si>
    <t>FTEs Month 44</t>
  </si>
  <si>
    <t>FTEs Month 45</t>
  </si>
  <si>
    <t>FTEs Month 46</t>
  </si>
  <si>
    <t>FTEs Month 47</t>
  </si>
  <si>
    <t>FTEs Month 48</t>
  </si>
  <si>
    <t>FTEs Month 49</t>
  </si>
  <si>
    <t>FTEs Month 50</t>
  </si>
  <si>
    <t>FTEs Month 51</t>
  </si>
  <si>
    <t>FTEs Month 52</t>
  </si>
  <si>
    <t>FTEs Month 53</t>
  </si>
  <si>
    <t>FTEs Month 54</t>
  </si>
  <si>
    <t>FTEs Month 55</t>
  </si>
  <si>
    <t>FTEs Month 56</t>
  </si>
  <si>
    <t>FTEs Month 57</t>
  </si>
  <si>
    <t>FTEs Month 58</t>
  </si>
  <si>
    <t>FTEs Month 59</t>
  </si>
  <si>
    <t>FTEs Month 60</t>
  </si>
  <si>
    <t>Total Hours</t>
  </si>
  <si>
    <t>CIS</t>
  </si>
  <si>
    <t>Project Management</t>
  </si>
  <si>
    <t>Project Manager</t>
  </si>
  <si>
    <t>xyz co.</t>
  </si>
  <si>
    <t>Analytics</t>
  </si>
  <si>
    <t>Analytics/BI Designer</t>
  </si>
  <si>
    <t xml:space="preserve"> </t>
  </si>
  <si>
    <t>Total Resources by Program Month</t>
  </si>
  <si>
    <t>Total SI Resources:</t>
  </si>
  <si>
    <t>Check =</t>
  </si>
  <si>
    <t>Proposed Staffing Plan - Utility Resources</t>
  </si>
  <si>
    <t>Conversion</t>
  </si>
  <si>
    <t>Analyst</t>
  </si>
  <si>
    <t>Total Utility Resources by Program Month</t>
  </si>
  <si>
    <t>Proposer Name:</t>
  </si>
  <si>
    <t>&lt;company name&gt;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</si>
</sst>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_(* #,##0.0_);_(* \(#,##0.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8"/>
      <color theme="1"/>
      <name val="Calibri"/>
      <family val="2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4" tint="-0.249977111117893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b/>
      <i/>
      <sz val="10"/>
      <color theme="0" tint="-0.499984740745262"/>
      <name val="Aptos Narrow"/>
      <family val="2"/>
      <scheme val="minor"/>
    </font>
    <font>
      <sz val="9"/>
      <color indexed="81"/>
      <name val="Tahoma"/>
      <family val="2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1" fillId="0" borderId="0"/>
    <xf numFmtId="0" fontId="13" fillId="0" borderId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9" fillId="4" borderId="7" xfId="4" applyFont="1" applyFill="1" applyBorder="1" applyAlignment="1">
      <alignment horizontal="center" vertical="center" wrapText="1"/>
    </xf>
    <xf numFmtId="0" fontId="10" fillId="4" borderId="7" xfId="4" applyFont="1" applyFill="1" applyBorder="1" applyAlignment="1">
      <alignment horizontal="center" vertical="center" wrapText="1"/>
    </xf>
    <xf numFmtId="0" fontId="5" fillId="0" borderId="0" xfId="5" applyFont="1"/>
    <xf numFmtId="0" fontId="0" fillId="0" borderId="7" xfId="0" applyBorder="1" applyAlignment="1" applyProtection="1">
      <alignment horizontal="center"/>
      <protection locked="0"/>
    </xf>
    <xf numFmtId="0" fontId="5" fillId="0" borderId="7" xfId="4" applyFont="1" applyBorder="1" applyAlignment="1">
      <alignment horizontal="center" vertical="center"/>
    </xf>
    <xf numFmtId="0" fontId="5" fillId="0" borderId="7" xfId="4" applyFont="1" applyBorder="1" applyAlignment="1">
      <alignment horizontal="left" vertical="center" indent="1"/>
    </xf>
    <xf numFmtId="0" fontId="5" fillId="0" borderId="7" xfId="4" applyFont="1" applyBorder="1" applyAlignment="1">
      <alignment horizontal="left" vertical="center" wrapText="1" indent="1"/>
    </xf>
    <xf numFmtId="0" fontId="5" fillId="0" borderId="7" xfId="4" applyFont="1" applyBorder="1" applyAlignment="1">
      <alignment horizontal="center" vertical="center" wrapText="1"/>
    </xf>
    <xf numFmtId="2" fontId="12" fillId="0" borderId="7" xfId="4" applyNumberFormat="1" applyFont="1" applyBorder="1" applyAlignment="1">
      <alignment horizontal="center" vertical="center"/>
    </xf>
    <xf numFmtId="165" fontId="6" fillId="0" borderId="7" xfId="1" applyNumberFormat="1" applyFont="1" applyFill="1" applyBorder="1"/>
    <xf numFmtId="0" fontId="5" fillId="0" borderId="7" xfId="5" applyFont="1" applyBorder="1" applyAlignment="1">
      <alignment horizontal="center"/>
    </xf>
    <xf numFmtId="0" fontId="7" fillId="5" borderId="7" xfId="4" applyFont="1" applyFill="1" applyBorder="1" applyAlignment="1">
      <alignment horizontal="left" vertical="center" wrapText="1" indent="1"/>
    </xf>
    <xf numFmtId="0" fontId="7" fillId="5" borderId="7" xfId="4" applyFont="1" applyFill="1" applyBorder="1" applyAlignment="1">
      <alignment horizontal="center" vertical="center" wrapText="1"/>
    </xf>
    <xf numFmtId="0" fontId="7" fillId="5" borderId="7" xfId="4" applyFont="1" applyFill="1" applyBorder="1" applyAlignment="1">
      <alignment horizontal="right" vertical="center"/>
    </xf>
    <xf numFmtId="166" fontId="14" fillId="5" borderId="7" xfId="6" applyNumberFormat="1" applyFont="1" applyFill="1" applyBorder="1" applyAlignment="1">
      <alignment horizontal="center"/>
    </xf>
    <xf numFmtId="165" fontId="15" fillId="5" borderId="7" xfId="1" applyNumberFormat="1" applyFont="1" applyFill="1" applyBorder="1" applyAlignment="1">
      <alignment horizontal="center"/>
    </xf>
    <xf numFmtId="0" fontId="5" fillId="2" borderId="0" xfId="5" applyFont="1" applyFill="1"/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 indent="1"/>
    </xf>
    <xf numFmtId="0" fontId="5" fillId="2" borderId="0" xfId="4" applyFont="1" applyFill="1" applyAlignment="1">
      <alignment horizontal="left" vertical="center" wrapText="1" indent="1"/>
    </xf>
    <xf numFmtId="0" fontId="5" fillId="2" borderId="0" xfId="4" applyFont="1" applyFill="1" applyAlignment="1">
      <alignment horizontal="center" vertical="center" wrapText="1"/>
    </xf>
    <xf numFmtId="0" fontId="16" fillId="2" borderId="0" xfId="6" applyFont="1" applyFill="1"/>
    <xf numFmtId="0" fontId="15" fillId="2" borderId="0" xfId="6" applyFont="1" applyFill="1"/>
    <xf numFmtId="0" fontId="5" fillId="0" borderId="0" xfId="5" applyFont="1" applyAlignment="1">
      <alignment horizontal="left" indent="1"/>
    </xf>
    <xf numFmtId="0" fontId="14" fillId="6" borderId="7" xfId="6" applyFont="1" applyFill="1" applyBorder="1" applyAlignment="1">
      <alignment horizontal="centerContinuous" vertical="center" wrapText="1"/>
    </xf>
    <xf numFmtId="167" fontId="14" fillId="6" borderId="7" xfId="7" applyNumberFormat="1" applyFont="1" applyFill="1" applyBorder="1"/>
    <xf numFmtId="167" fontId="16" fillId="2" borderId="7" xfId="7" applyNumberFormat="1" applyFont="1" applyFill="1" applyBorder="1"/>
    <xf numFmtId="0" fontId="14" fillId="6" borderId="7" xfId="6" applyFont="1" applyFill="1" applyBorder="1" applyAlignment="1">
      <alignment horizontal="right" vertical="center" wrapText="1" indent="1"/>
    </xf>
    <xf numFmtId="0" fontId="17" fillId="2" borderId="7" xfId="6" applyFont="1" applyFill="1" applyBorder="1" applyAlignment="1">
      <alignment horizontal="center" vertical="center" wrapText="1"/>
    </xf>
    <xf numFmtId="0" fontId="17" fillId="2" borderId="7" xfId="6" applyFont="1" applyFill="1" applyBorder="1"/>
    <xf numFmtId="0" fontId="18" fillId="2" borderId="7" xfId="6" applyFont="1" applyFill="1" applyBorder="1"/>
    <xf numFmtId="0" fontId="17" fillId="2" borderId="0" xfId="6" applyFont="1" applyFill="1" applyAlignment="1">
      <alignment horizontal="center" vertical="center" wrapText="1"/>
    </xf>
    <xf numFmtId="0" fontId="17" fillId="2" borderId="0" xfId="6" applyFont="1" applyFill="1"/>
    <xf numFmtId="0" fontId="18" fillId="2" borderId="0" xfId="6" applyFont="1" applyFill="1"/>
    <xf numFmtId="0" fontId="2" fillId="0" borderId="0" xfId="2" applyFont="1" applyAlignment="1">
      <alignment vertical="center"/>
    </xf>
    <xf numFmtId="0" fontId="5" fillId="0" borderId="0" xfId="5" applyFont="1" applyAlignment="1">
      <alignment horizontal="center"/>
    </xf>
    <xf numFmtId="0" fontId="6" fillId="0" borderId="0" xfId="5" applyFont="1"/>
    <xf numFmtId="0" fontId="20" fillId="3" borderId="9" xfId="0" applyFont="1" applyFill="1" applyBorder="1" applyAlignment="1" applyProtection="1">
      <alignment horizontal="center" vertical="center"/>
      <protection locked="0"/>
    </xf>
    <xf numFmtId="0" fontId="21" fillId="7" borderId="7" xfId="0" applyFont="1" applyFill="1" applyBorder="1" applyAlignment="1" applyProtection="1">
      <alignment horizontal="left" indent="1"/>
      <protection locked="0"/>
    </xf>
    <xf numFmtId="0" fontId="21" fillId="0" borderId="7" xfId="0" applyFont="1" applyBorder="1" applyAlignment="1" applyProtection="1">
      <alignment horizontal="left" indent="1"/>
      <protection locked="0"/>
    </xf>
    <xf numFmtId="0" fontId="16" fillId="2" borderId="7" xfId="6" applyFont="1" applyFill="1" applyBorder="1" applyAlignment="1">
      <alignment horizontal="left" vertical="center" wrapText="1"/>
    </xf>
    <xf numFmtId="0" fontId="8" fillId="8" borderId="7" xfId="4" applyFont="1" applyFill="1" applyBorder="1" applyAlignment="1">
      <alignment horizontal="center" vertical="center" wrapText="1"/>
    </xf>
    <xf numFmtId="0" fontId="14" fillId="6" borderId="10" xfId="6" applyFont="1" applyFill="1" applyBorder="1" applyAlignment="1">
      <alignment horizontal="center" vertical="center" wrapText="1"/>
    </xf>
    <xf numFmtId="0" fontId="14" fillId="6" borderId="11" xfId="6" applyFont="1" applyFill="1" applyBorder="1" applyAlignment="1">
      <alignment horizontal="center" vertical="center" wrapText="1"/>
    </xf>
    <xf numFmtId="0" fontId="14" fillId="6" borderId="9" xfId="6" applyFont="1" applyFill="1" applyBorder="1" applyAlignment="1">
      <alignment horizontal="center" vertical="center" wrapText="1"/>
    </xf>
    <xf numFmtId="164" fontId="2" fillId="8" borderId="1" xfId="3" applyNumberFormat="1" applyFont="1" applyFill="1" applyBorder="1" applyAlignment="1">
      <alignment horizontal="left" vertical="center" indent="1"/>
    </xf>
    <xf numFmtId="164" fontId="2" fillId="8" borderId="2" xfId="3" applyNumberFormat="1" applyFont="1" applyFill="1" applyBorder="1" applyAlignment="1">
      <alignment horizontal="left" vertical="center" indent="1"/>
    </xf>
    <xf numFmtId="164" fontId="2" fillId="8" borderId="3" xfId="3" applyNumberFormat="1" applyFont="1" applyFill="1" applyBorder="1" applyAlignment="1">
      <alignment horizontal="left" vertical="center" indent="1"/>
    </xf>
    <xf numFmtId="164" fontId="4" fillId="2" borderId="4" xfId="3" applyNumberFormat="1" applyFont="1" applyFill="1" applyBorder="1" applyAlignment="1">
      <alignment horizontal="center" vertical="center" wrapText="1"/>
    </xf>
    <xf numFmtId="164" fontId="4" fillId="2" borderId="0" xfId="3" applyNumberFormat="1" applyFont="1" applyFill="1" applyBorder="1" applyAlignment="1">
      <alignment horizontal="center" vertical="center" wrapText="1"/>
    </xf>
    <xf numFmtId="164" fontId="4" fillId="2" borderId="5" xfId="3" applyNumberFormat="1" applyFont="1" applyFill="1" applyBorder="1" applyAlignment="1">
      <alignment horizontal="center" vertical="center" wrapText="1"/>
    </xf>
    <xf numFmtId="164" fontId="2" fillId="8" borderId="6" xfId="3" applyNumberFormat="1" applyFont="1" applyFill="1" applyBorder="1" applyAlignment="1">
      <alignment horizontal="left" vertical="center" indent="1"/>
    </xf>
    <xf numFmtId="164" fontId="2" fillId="8" borderId="7" xfId="3" applyNumberFormat="1" applyFont="1" applyFill="1" applyBorder="1" applyAlignment="1">
      <alignment horizontal="left" vertical="center" indent="1"/>
    </xf>
    <xf numFmtId="164" fontId="2" fillId="8" borderId="8" xfId="3" applyNumberFormat="1" applyFont="1" applyFill="1" applyBorder="1" applyAlignment="1">
      <alignment horizontal="left" vertical="center" indent="1"/>
    </xf>
    <xf numFmtId="0" fontId="2" fillId="8" borderId="15" xfId="2" applyFont="1" applyFill="1" applyBorder="1" applyAlignment="1">
      <alignment vertical="center"/>
    </xf>
    <xf numFmtId="0" fontId="2" fillId="8" borderId="16" xfId="2" applyFont="1" applyFill="1" applyBorder="1" applyAlignment="1">
      <alignment vertical="center"/>
    </xf>
    <xf numFmtId="0" fontId="2" fillId="8" borderId="17" xfId="2" applyFont="1" applyFill="1" applyBorder="1" applyAlignment="1">
      <alignment vertical="center"/>
    </xf>
    <xf numFmtId="164" fontId="2" fillId="8" borderId="12" xfId="3" applyNumberFormat="1" applyFont="1" applyFill="1" applyBorder="1" applyAlignment="1">
      <alignment horizontal="left" vertical="center" indent="1"/>
    </xf>
    <xf numFmtId="164" fontId="2" fillId="8" borderId="13" xfId="3" applyNumberFormat="1" applyFont="1" applyFill="1" applyBorder="1" applyAlignment="1">
      <alignment horizontal="left" vertical="center" indent="1"/>
    </xf>
    <xf numFmtId="164" fontId="2" fillId="8" borderId="14" xfId="3" applyNumberFormat="1" applyFont="1" applyFill="1" applyBorder="1" applyAlignment="1">
      <alignment horizontal="left" vertical="center" indent="1"/>
    </xf>
    <xf numFmtId="0" fontId="22" fillId="9" borderId="7" xfId="0" applyFont="1" applyFill="1" applyBorder="1" applyAlignment="1">
      <alignment horizontal="center"/>
    </xf>
    <xf numFmtId="0" fontId="23" fillId="6" borderId="7" xfId="0" applyFont="1" applyFill="1" applyBorder="1" applyAlignment="1">
      <alignment horizontal="left"/>
    </xf>
    <xf numFmtId="0" fontId="24" fillId="0" borderId="0" xfId="5" applyFont="1"/>
  </cellXfs>
  <cellStyles count="8">
    <cellStyle name="Comma" xfId="1" builtinId="3"/>
    <cellStyle name="Comma 3" xfId="7" xr:uid="{F5ACDB62-AC1D-4B5B-8E18-3EEE7D074D99}"/>
    <cellStyle name="Currency 2" xfId="3" xr:uid="{D06E364C-97D3-4AFB-8A3C-F87B9F721028}"/>
    <cellStyle name="Normal" xfId="0" builtinId="0"/>
    <cellStyle name="Normal 2 2" xfId="6" xr:uid="{8EC5EC28-FA58-4810-AE95-E39748DAB0F0}"/>
    <cellStyle name="Normal 3" xfId="5" xr:uid="{21AB5F24-5845-4306-AFAA-634745C19BDA}"/>
    <cellStyle name="Normal 4" xfId="4" xr:uid="{1087AFE4-FEFD-45C1-B87D-3081F65DADEC}"/>
    <cellStyle name="Normal 5" xfId="2" xr:uid="{047FC0CE-CF05-431B-9519-BD448F3D7C0B}"/>
  </cellStyles>
  <dxfs count="1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3945-08DF-4515-97EB-F8AC2FC7885D}">
  <dimension ref="C1:G8"/>
  <sheetViews>
    <sheetView workbookViewId="0">
      <selection activeCell="I10" sqref="I10"/>
    </sheetView>
  </sheetViews>
  <sheetFormatPr defaultRowHeight="14.75" x14ac:dyDescent="0.75"/>
  <cols>
    <col min="3" max="3" width="11.40625" customWidth="1"/>
    <col min="5" max="5" width="17" customWidth="1"/>
    <col min="7" max="7" width="19.86328125" customWidth="1"/>
  </cols>
  <sheetData>
    <row r="1" spans="3:7" ht="16" x14ac:dyDescent="0.75">
      <c r="C1" s="40" t="s">
        <v>0</v>
      </c>
      <c r="E1" s="40" t="s">
        <v>1</v>
      </c>
      <c r="G1" s="40" t="s">
        <v>2</v>
      </c>
    </row>
    <row r="2" spans="3:7" x14ac:dyDescent="0.75">
      <c r="C2" s="41"/>
      <c r="E2" s="41"/>
      <c r="G2" s="41"/>
    </row>
    <row r="3" spans="3:7" x14ac:dyDescent="0.75">
      <c r="C3" s="42" t="s">
        <v>3</v>
      </c>
      <c r="E3" s="42" t="s">
        <v>4</v>
      </c>
      <c r="G3" s="42" t="s">
        <v>5</v>
      </c>
    </row>
    <row r="4" spans="3:7" x14ac:dyDescent="0.75">
      <c r="C4" s="42" t="s">
        <v>6</v>
      </c>
      <c r="E4" s="42" t="s">
        <v>7</v>
      </c>
      <c r="G4" s="42" t="s">
        <v>8</v>
      </c>
    </row>
    <row r="5" spans="3:7" x14ac:dyDescent="0.75">
      <c r="C5" s="42"/>
      <c r="E5" s="42" t="s">
        <v>9</v>
      </c>
      <c r="G5" s="42" t="s">
        <v>10</v>
      </c>
    </row>
    <row r="6" spans="3:7" x14ac:dyDescent="0.75">
      <c r="C6" s="42"/>
      <c r="E6" s="42" t="s">
        <v>11</v>
      </c>
      <c r="G6" s="42" t="s">
        <v>12</v>
      </c>
    </row>
    <row r="7" spans="3:7" x14ac:dyDescent="0.75">
      <c r="C7" s="42"/>
      <c r="E7" s="42"/>
      <c r="G7" s="42"/>
    </row>
    <row r="8" spans="3:7" x14ac:dyDescent="0.75">
      <c r="C8" s="42"/>
      <c r="E8" s="42"/>
      <c r="G8" s="42"/>
    </row>
  </sheetData>
  <conditionalFormatting sqref="C1:C8">
    <cfRule type="expression" priority="19" stopIfTrue="1">
      <formula>ROW($A1)&lt;$A$1</formula>
    </cfRule>
    <cfRule type="expression" priority="20" stopIfTrue="1">
      <formula>C$1=""</formula>
    </cfRule>
    <cfRule type="expression" priority="21" stopIfTrue="1">
      <formula>$A1=""</formula>
    </cfRule>
    <cfRule type="cellIs" dxfId="11" priority="22" operator="equal">
      <formula>"√"</formula>
    </cfRule>
    <cfRule type="cellIs" dxfId="10" priority="23" operator="equal">
      <formula>"X"</formula>
    </cfRule>
    <cfRule type="expression" dxfId="9" priority="24">
      <formula>ROW($A1)/2=ROUND(ROW($A1)/2,0)</formula>
    </cfRule>
  </conditionalFormatting>
  <conditionalFormatting sqref="E1:E8">
    <cfRule type="expression" priority="25" stopIfTrue="1">
      <formula>ROW($A1)&lt;$A$1</formula>
    </cfRule>
    <cfRule type="expression" priority="26" stopIfTrue="1">
      <formula>E$1=""</formula>
    </cfRule>
    <cfRule type="expression" priority="27" stopIfTrue="1">
      <formula>$A1=""</formula>
    </cfRule>
    <cfRule type="cellIs" dxfId="8" priority="28" operator="equal">
      <formula>"√"</formula>
    </cfRule>
    <cfRule type="cellIs" dxfId="7" priority="29" operator="equal">
      <formula>"X"</formula>
    </cfRule>
    <cfRule type="expression" dxfId="6" priority="30">
      <formula>ROW($A1)/2=ROUND(ROW($A1)/2,0)</formula>
    </cfRule>
  </conditionalFormatting>
  <conditionalFormatting sqref="G1:G8">
    <cfRule type="expression" priority="1" stopIfTrue="1">
      <formula>ROW($A1)&lt;$A$1</formula>
    </cfRule>
    <cfRule type="expression" priority="2" stopIfTrue="1">
      <formula>G$1=""</formula>
    </cfRule>
    <cfRule type="expression" priority="3" stopIfTrue="1">
      <formula>$A1=""</formula>
    </cfRule>
    <cfRule type="cellIs" dxfId="5" priority="4" operator="equal">
      <formula>"√"</formula>
    </cfRule>
    <cfRule type="cellIs" dxfId="4" priority="5" operator="equal">
      <formula>"X"</formula>
    </cfRule>
    <cfRule type="expression" dxfId="3" priority="6">
      <formula>ROW($A1)/2=ROUND(ROW($A1)/2,0)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0CCD-D7AA-4393-8FBA-1651461075DE}">
  <dimension ref="A1:BR71"/>
  <sheetViews>
    <sheetView tabSelected="1" workbookViewId="0">
      <selection activeCell="D2" sqref="D2:I2"/>
    </sheetView>
  </sheetViews>
  <sheetFormatPr defaultColWidth="10.7265625" defaultRowHeight="13.5" x14ac:dyDescent="0.7"/>
  <cols>
    <col min="1" max="1" width="3.86328125" style="19" customWidth="1"/>
    <col min="2" max="2" width="8.7265625" style="38" customWidth="1"/>
    <col min="3" max="3" width="16.40625" style="26" customWidth="1"/>
    <col min="4" max="4" width="10.54296875" style="26" customWidth="1"/>
    <col min="5" max="5" width="12" style="26" customWidth="1"/>
    <col min="6" max="6" width="18.26953125" style="26" customWidth="1"/>
    <col min="7" max="7" width="22" style="26" customWidth="1"/>
    <col min="8" max="8" width="30.86328125" style="26" customWidth="1"/>
    <col min="9" max="9" width="9.40625" style="38" customWidth="1"/>
    <col min="10" max="69" width="6.54296875" style="5" customWidth="1"/>
    <col min="70" max="70" width="8.26953125" style="39" customWidth="1"/>
    <col min="71" max="16384" width="10.7265625" style="5"/>
  </cols>
  <sheetData>
    <row r="1" spans="1:70" ht="14.75" customHeight="1" x14ac:dyDescent="0.7"/>
    <row r="2" spans="1:70" ht="21.75" x14ac:dyDescent="1.1000000000000001">
      <c r="B2" s="63" t="s">
        <v>98</v>
      </c>
      <c r="C2" s="63"/>
      <c r="D2" s="64" t="s">
        <v>99</v>
      </c>
      <c r="E2" s="64"/>
      <c r="F2" s="64"/>
      <c r="G2" s="64"/>
      <c r="H2" s="64"/>
      <c r="I2" s="64"/>
    </row>
    <row r="4" spans="1:70" s="1" customFormat="1" ht="16" x14ac:dyDescent="0.75">
      <c r="B4" s="48"/>
      <c r="C4" s="49"/>
      <c r="D4" s="49"/>
      <c r="E4" s="49"/>
      <c r="F4" s="49"/>
      <c r="G4" s="49"/>
      <c r="H4" s="49"/>
      <c r="I4" s="50"/>
      <c r="BR4" s="2"/>
    </row>
    <row r="5" spans="1:70" s="1" customFormat="1" ht="23.5" x14ac:dyDescent="0.75">
      <c r="B5" s="51" t="s">
        <v>13</v>
      </c>
      <c r="C5" s="52"/>
      <c r="D5" s="52"/>
      <c r="E5" s="52"/>
      <c r="F5" s="52"/>
      <c r="G5" s="52"/>
      <c r="H5" s="52"/>
      <c r="I5" s="53"/>
      <c r="BR5" s="2"/>
    </row>
    <row r="6" spans="1:70" s="1" customFormat="1" ht="16" x14ac:dyDescent="0.75">
      <c r="B6" s="54"/>
      <c r="C6" s="55"/>
      <c r="D6" s="55"/>
      <c r="E6" s="55"/>
      <c r="F6" s="55"/>
      <c r="G6" s="55"/>
      <c r="H6" s="55"/>
      <c r="I6" s="56"/>
      <c r="BR6" s="2"/>
    </row>
    <row r="7" spans="1:70" s="1" customFormat="1" ht="16" x14ac:dyDescent="0.75">
      <c r="BR7" s="2"/>
    </row>
    <row r="8" spans="1:70" s="65" customFormat="1" ht="27" x14ac:dyDescent="0.7">
      <c r="A8" s="44" t="s">
        <v>14</v>
      </c>
      <c r="B8" s="44" t="s">
        <v>15</v>
      </c>
      <c r="C8" s="44" t="s">
        <v>16</v>
      </c>
      <c r="D8" s="44" t="s">
        <v>17</v>
      </c>
      <c r="E8" s="44" t="s">
        <v>18</v>
      </c>
      <c r="F8" s="44" t="s">
        <v>19</v>
      </c>
      <c r="G8" s="44" t="s">
        <v>20</v>
      </c>
      <c r="H8" s="44" t="s">
        <v>21</v>
      </c>
      <c r="I8" s="44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  <c r="U8" s="3" t="s">
        <v>34</v>
      </c>
      <c r="V8" s="3" t="s">
        <v>35</v>
      </c>
      <c r="W8" s="3" t="s">
        <v>36</v>
      </c>
      <c r="X8" s="3" t="s">
        <v>37</v>
      </c>
      <c r="Y8" s="3" t="s">
        <v>38</v>
      </c>
      <c r="Z8" s="3" t="s">
        <v>39</v>
      </c>
      <c r="AA8" s="3" t="s">
        <v>40</v>
      </c>
      <c r="AB8" s="3" t="s">
        <v>41</v>
      </c>
      <c r="AC8" s="3" t="s">
        <v>42</v>
      </c>
      <c r="AD8" s="3" t="s">
        <v>43</v>
      </c>
      <c r="AE8" s="3" t="s">
        <v>44</v>
      </c>
      <c r="AF8" s="3" t="s">
        <v>45</v>
      </c>
      <c r="AG8" s="3" t="s">
        <v>46</v>
      </c>
      <c r="AH8" s="3" t="s">
        <v>47</v>
      </c>
      <c r="AI8" s="3" t="s">
        <v>48</v>
      </c>
      <c r="AJ8" s="3" t="s">
        <v>49</v>
      </c>
      <c r="AK8" s="3" t="s">
        <v>50</v>
      </c>
      <c r="AL8" s="3" t="s">
        <v>51</v>
      </c>
      <c r="AM8" s="3" t="s">
        <v>52</v>
      </c>
      <c r="AN8" s="3" t="s">
        <v>53</v>
      </c>
      <c r="AO8" s="3" t="s">
        <v>54</v>
      </c>
      <c r="AP8" s="3" t="s">
        <v>55</v>
      </c>
      <c r="AQ8" s="3" t="s">
        <v>56</v>
      </c>
      <c r="AR8" s="3" t="s">
        <v>57</v>
      </c>
      <c r="AS8" s="3" t="s">
        <v>58</v>
      </c>
      <c r="AT8" s="3" t="s">
        <v>59</v>
      </c>
      <c r="AU8" s="3" t="s">
        <v>60</v>
      </c>
      <c r="AV8" s="3" t="s">
        <v>61</v>
      </c>
      <c r="AW8" s="3" t="s">
        <v>62</v>
      </c>
      <c r="AX8" s="3" t="s">
        <v>63</v>
      </c>
      <c r="AY8" s="3" t="s">
        <v>64</v>
      </c>
      <c r="AZ8" s="3" t="s">
        <v>65</v>
      </c>
      <c r="BA8" s="3" t="s">
        <v>66</v>
      </c>
      <c r="BB8" s="3" t="s">
        <v>67</v>
      </c>
      <c r="BC8" s="3" t="s">
        <v>68</v>
      </c>
      <c r="BD8" s="3" t="s">
        <v>69</v>
      </c>
      <c r="BE8" s="3" t="s">
        <v>70</v>
      </c>
      <c r="BF8" s="3" t="s">
        <v>71</v>
      </c>
      <c r="BG8" s="3" t="s">
        <v>72</v>
      </c>
      <c r="BH8" s="3" t="s">
        <v>73</v>
      </c>
      <c r="BI8" s="3" t="s">
        <v>74</v>
      </c>
      <c r="BJ8" s="3" t="s">
        <v>75</v>
      </c>
      <c r="BK8" s="3" t="s">
        <v>76</v>
      </c>
      <c r="BL8" s="3" t="s">
        <v>77</v>
      </c>
      <c r="BM8" s="3" t="s">
        <v>78</v>
      </c>
      <c r="BN8" s="3" t="s">
        <v>79</v>
      </c>
      <c r="BO8" s="3" t="s">
        <v>80</v>
      </c>
      <c r="BP8" s="3" t="s">
        <v>81</v>
      </c>
      <c r="BQ8" s="3" t="s">
        <v>82</v>
      </c>
      <c r="BR8" s="4" t="s">
        <v>83</v>
      </c>
    </row>
    <row r="9" spans="1:70" ht="14.75" x14ac:dyDescent="0.75">
      <c r="A9" s="6">
        <v>1</v>
      </c>
      <c r="B9" s="7" t="s">
        <v>3</v>
      </c>
      <c r="C9" s="8"/>
      <c r="D9" s="8" t="s">
        <v>4</v>
      </c>
      <c r="E9" s="8" t="s">
        <v>84</v>
      </c>
      <c r="F9" s="8" t="s">
        <v>5</v>
      </c>
      <c r="G9" s="9" t="s">
        <v>85</v>
      </c>
      <c r="H9" s="9" t="s">
        <v>86</v>
      </c>
      <c r="I9" s="10">
        <v>160</v>
      </c>
      <c r="J9" s="11">
        <v>0.5</v>
      </c>
      <c r="K9" s="11">
        <v>1</v>
      </c>
      <c r="L9" s="11">
        <v>1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2">
        <f>SUM(J9:BQ9)*I9</f>
        <v>400</v>
      </c>
    </row>
    <row r="10" spans="1:70" x14ac:dyDescent="0.7">
      <c r="A10" s="13">
        <f>A9+1</f>
        <v>2</v>
      </c>
      <c r="B10" s="7" t="s">
        <v>6</v>
      </c>
      <c r="C10" s="8" t="s">
        <v>87</v>
      </c>
      <c r="D10" s="8" t="s">
        <v>9</v>
      </c>
      <c r="E10" s="8" t="s">
        <v>84</v>
      </c>
      <c r="F10" s="8" t="s">
        <v>10</v>
      </c>
      <c r="G10" s="9" t="s">
        <v>88</v>
      </c>
      <c r="H10" s="9" t="s">
        <v>89</v>
      </c>
      <c r="I10" s="10">
        <v>160</v>
      </c>
      <c r="J10" s="11"/>
      <c r="K10" s="11">
        <v>1</v>
      </c>
      <c r="L10" s="11">
        <v>1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2">
        <f t="shared" ref="BR10:BR58" si="0">SUM(J10:BQ10)*I10</f>
        <v>320</v>
      </c>
    </row>
    <row r="11" spans="1:70" x14ac:dyDescent="0.7">
      <c r="A11" s="13">
        <f t="shared" ref="A11:A58" si="1">A10+1</f>
        <v>3</v>
      </c>
      <c r="B11" s="7"/>
      <c r="C11" s="8"/>
      <c r="D11" s="8"/>
      <c r="E11" s="8"/>
      <c r="F11" s="8"/>
      <c r="G11" s="9"/>
      <c r="H11" s="9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2">
        <f t="shared" si="0"/>
        <v>0</v>
      </c>
    </row>
    <row r="12" spans="1:70" x14ac:dyDescent="0.7">
      <c r="A12" s="13">
        <f t="shared" si="1"/>
        <v>4</v>
      </c>
      <c r="B12" s="7"/>
      <c r="C12" s="8"/>
      <c r="D12" s="8"/>
      <c r="E12" s="8"/>
      <c r="F12" s="8"/>
      <c r="G12" s="9"/>
      <c r="H12" s="9"/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2">
        <f t="shared" si="0"/>
        <v>0</v>
      </c>
    </row>
    <row r="13" spans="1:70" x14ac:dyDescent="0.7">
      <c r="A13" s="13">
        <f t="shared" si="1"/>
        <v>5</v>
      </c>
      <c r="B13" s="7"/>
      <c r="C13" s="8"/>
      <c r="D13" s="8"/>
      <c r="E13" s="8"/>
      <c r="F13" s="8"/>
      <c r="G13" s="9"/>
      <c r="H13" s="9"/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2">
        <f t="shared" si="0"/>
        <v>0</v>
      </c>
    </row>
    <row r="14" spans="1:70" x14ac:dyDescent="0.7">
      <c r="A14" s="13">
        <f t="shared" si="1"/>
        <v>6</v>
      </c>
      <c r="B14" s="7"/>
      <c r="C14" s="8"/>
      <c r="D14" s="8"/>
      <c r="E14" s="8"/>
      <c r="F14" s="8"/>
      <c r="G14" s="9"/>
      <c r="H14" s="9"/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2">
        <f t="shared" si="0"/>
        <v>0</v>
      </c>
    </row>
    <row r="15" spans="1:70" x14ac:dyDescent="0.7">
      <c r="A15" s="13">
        <f t="shared" si="1"/>
        <v>7</v>
      </c>
      <c r="B15" s="7"/>
      <c r="C15" s="8"/>
      <c r="D15" s="8"/>
      <c r="E15" s="8"/>
      <c r="F15" s="8"/>
      <c r="G15" s="9"/>
      <c r="H15" s="9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2">
        <f t="shared" si="0"/>
        <v>0</v>
      </c>
    </row>
    <row r="16" spans="1:70" x14ac:dyDescent="0.7">
      <c r="A16" s="13">
        <f t="shared" si="1"/>
        <v>8</v>
      </c>
      <c r="B16" s="7"/>
      <c r="C16" s="8"/>
      <c r="D16" s="8"/>
      <c r="E16" s="8"/>
      <c r="F16" s="8"/>
      <c r="G16" s="9"/>
      <c r="H16" s="9"/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2">
        <f t="shared" si="0"/>
        <v>0</v>
      </c>
    </row>
    <row r="17" spans="1:70" x14ac:dyDescent="0.7">
      <c r="A17" s="13">
        <f t="shared" si="1"/>
        <v>9</v>
      </c>
      <c r="B17" s="7"/>
      <c r="C17" s="8"/>
      <c r="D17" s="8"/>
      <c r="E17" s="8"/>
      <c r="F17" s="8"/>
      <c r="G17" s="9"/>
      <c r="H17" s="9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2">
        <f t="shared" si="0"/>
        <v>0</v>
      </c>
    </row>
    <row r="18" spans="1:70" x14ac:dyDescent="0.7">
      <c r="A18" s="13">
        <f t="shared" si="1"/>
        <v>10</v>
      </c>
      <c r="B18" s="7"/>
      <c r="C18" s="8"/>
      <c r="D18" s="8"/>
      <c r="E18" s="8"/>
      <c r="F18" s="8"/>
      <c r="G18" s="9"/>
      <c r="H18" s="9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2">
        <f t="shared" si="0"/>
        <v>0</v>
      </c>
    </row>
    <row r="19" spans="1:70" x14ac:dyDescent="0.7">
      <c r="A19" s="13">
        <f t="shared" si="1"/>
        <v>11</v>
      </c>
      <c r="B19" s="7"/>
      <c r="C19" s="8"/>
      <c r="D19" s="8"/>
      <c r="E19" s="8"/>
      <c r="F19" s="8"/>
      <c r="G19" s="9"/>
      <c r="H19" s="9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2">
        <f t="shared" si="0"/>
        <v>0</v>
      </c>
    </row>
    <row r="20" spans="1:70" x14ac:dyDescent="0.7">
      <c r="A20" s="13">
        <f t="shared" si="1"/>
        <v>12</v>
      </c>
      <c r="B20" s="7"/>
      <c r="C20" s="8"/>
      <c r="D20" s="8"/>
      <c r="E20" s="8"/>
      <c r="F20" s="8"/>
      <c r="G20" s="9"/>
      <c r="H20" s="9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2">
        <f t="shared" si="0"/>
        <v>0</v>
      </c>
    </row>
    <row r="21" spans="1:70" x14ac:dyDescent="0.7">
      <c r="A21" s="13">
        <f t="shared" si="1"/>
        <v>13</v>
      </c>
      <c r="B21" s="7"/>
      <c r="C21" s="8"/>
      <c r="D21" s="8"/>
      <c r="E21" s="8"/>
      <c r="F21" s="8"/>
      <c r="G21" s="9"/>
      <c r="H21" s="9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2">
        <f t="shared" si="0"/>
        <v>0</v>
      </c>
    </row>
    <row r="22" spans="1:70" x14ac:dyDescent="0.7">
      <c r="A22" s="13">
        <f t="shared" si="1"/>
        <v>14</v>
      </c>
      <c r="B22" s="7"/>
      <c r="C22" s="8"/>
      <c r="D22" s="8"/>
      <c r="E22" s="8"/>
      <c r="F22" s="8"/>
      <c r="G22" s="9"/>
      <c r="H22" s="9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2">
        <f t="shared" si="0"/>
        <v>0</v>
      </c>
    </row>
    <row r="23" spans="1:70" x14ac:dyDescent="0.7">
      <c r="A23" s="13">
        <f t="shared" si="1"/>
        <v>15</v>
      </c>
      <c r="B23" s="7"/>
      <c r="C23" s="8"/>
      <c r="D23" s="8"/>
      <c r="E23" s="8"/>
      <c r="F23" s="8"/>
      <c r="G23" s="9"/>
      <c r="H23" s="9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2">
        <f t="shared" si="0"/>
        <v>0</v>
      </c>
    </row>
    <row r="24" spans="1:70" x14ac:dyDescent="0.7">
      <c r="A24" s="13">
        <f t="shared" si="1"/>
        <v>16</v>
      </c>
      <c r="B24" s="7"/>
      <c r="C24" s="8"/>
      <c r="D24" s="8"/>
      <c r="E24" s="8"/>
      <c r="F24" s="8"/>
      <c r="G24" s="9"/>
      <c r="H24" s="9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2">
        <f t="shared" si="0"/>
        <v>0</v>
      </c>
    </row>
    <row r="25" spans="1:70" x14ac:dyDescent="0.7">
      <c r="A25" s="13">
        <f t="shared" si="1"/>
        <v>17</v>
      </c>
      <c r="B25" s="7"/>
      <c r="C25" s="8"/>
      <c r="D25" s="8"/>
      <c r="E25" s="8"/>
      <c r="F25" s="8"/>
      <c r="G25" s="9"/>
      <c r="H25" s="9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2">
        <f t="shared" si="0"/>
        <v>0</v>
      </c>
    </row>
    <row r="26" spans="1:70" x14ac:dyDescent="0.7">
      <c r="A26" s="13">
        <f t="shared" si="1"/>
        <v>18</v>
      </c>
      <c r="B26" s="7"/>
      <c r="C26" s="8"/>
      <c r="D26" s="8"/>
      <c r="E26" s="8"/>
      <c r="F26" s="8"/>
      <c r="G26" s="9"/>
      <c r="H26" s="9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2">
        <f t="shared" si="0"/>
        <v>0</v>
      </c>
    </row>
    <row r="27" spans="1:70" x14ac:dyDescent="0.7">
      <c r="A27" s="13">
        <f t="shared" si="1"/>
        <v>19</v>
      </c>
      <c r="B27" s="7"/>
      <c r="C27" s="8"/>
      <c r="D27" s="8"/>
      <c r="E27" s="8"/>
      <c r="F27" s="8"/>
      <c r="G27" s="9"/>
      <c r="H27" s="9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2">
        <f t="shared" si="0"/>
        <v>0</v>
      </c>
    </row>
    <row r="28" spans="1:70" x14ac:dyDescent="0.7">
      <c r="A28" s="13">
        <f t="shared" si="1"/>
        <v>20</v>
      </c>
      <c r="B28" s="7"/>
      <c r="C28" s="8"/>
      <c r="D28" s="8"/>
      <c r="E28" s="8"/>
      <c r="F28" s="8"/>
      <c r="G28" s="9"/>
      <c r="H28" s="9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2">
        <f t="shared" si="0"/>
        <v>0</v>
      </c>
    </row>
    <row r="29" spans="1:70" x14ac:dyDescent="0.7">
      <c r="A29" s="13">
        <f t="shared" si="1"/>
        <v>21</v>
      </c>
      <c r="B29" s="7"/>
      <c r="C29" s="8"/>
      <c r="D29" s="8"/>
      <c r="E29" s="8"/>
      <c r="F29" s="8"/>
      <c r="G29" s="9"/>
      <c r="H29" s="9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2">
        <f t="shared" si="0"/>
        <v>0</v>
      </c>
    </row>
    <row r="30" spans="1:70" x14ac:dyDescent="0.7">
      <c r="A30" s="13">
        <f t="shared" si="1"/>
        <v>22</v>
      </c>
      <c r="B30" s="7"/>
      <c r="C30" s="8"/>
      <c r="D30" s="8"/>
      <c r="E30" s="8"/>
      <c r="F30" s="8"/>
      <c r="G30" s="9"/>
      <c r="H30" s="9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2">
        <f t="shared" si="0"/>
        <v>0</v>
      </c>
    </row>
    <row r="31" spans="1:70" x14ac:dyDescent="0.7">
      <c r="A31" s="13">
        <f t="shared" si="1"/>
        <v>23</v>
      </c>
      <c r="B31" s="7"/>
      <c r="C31" s="8"/>
      <c r="D31" s="8"/>
      <c r="E31" s="8"/>
      <c r="F31" s="8"/>
      <c r="G31" s="9"/>
      <c r="H31" s="9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>
        <f t="shared" si="0"/>
        <v>0</v>
      </c>
    </row>
    <row r="32" spans="1:70" x14ac:dyDescent="0.7">
      <c r="A32" s="13">
        <f t="shared" si="1"/>
        <v>24</v>
      </c>
      <c r="B32" s="7"/>
      <c r="C32" s="8"/>
      <c r="D32" s="8"/>
      <c r="E32" s="8"/>
      <c r="F32" s="8"/>
      <c r="G32" s="9"/>
      <c r="H32" s="9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2">
        <f t="shared" si="0"/>
        <v>0</v>
      </c>
    </row>
    <row r="33" spans="1:70" x14ac:dyDescent="0.7">
      <c r="A33" s="13">
        <f t="shared" si="1"/>
        <v>25</v>
      </c>
      <c r="B33" s="7"/>
      <c r="C33" s="8"/>
      <c r="D33" s="8"/>
      <c r="E33" s="8"/>
      <c r="F33" s="8"/>
      <c r="G33" s="9"/>
      <c r="H33" s="9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2">
        <f t="shared" si="0"/>
        <v>0</v>
      </c>
    </row>
    <row r="34" spans="1:70" x14ac:dyDescent="0.7">
      <c r="A34" s="13">
        <f t="shared" si="1"/>
        <v>26</v>
      </c>
      <c r="B34" s="7"/>
      <c r="C34" s="8"/>
      <c r="D34" s="8"/>
      <c r="E34" s="8"/>
      <c r="F34" s="8"/>
      <c r="G34" s="9"/>
      <c r="H34" s="9"/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2">
        <f t="shared" si="0"/>
        <v>0</v>
      </c>
    </row>
    <row r="35" spans="1:70" x14ac:dyDescent="0.7">
      <c r="A35" s="13">
        <f t="shared" si="1"/>
        <v>27</v>
      </c>
      <c r="B35" s="7"/>
      <c r="C35" s="8"/>
      <c r="D35" s="8"/>
      <c r="E35" s="8"/>
      <c r="F35" s="8"/>
      <c r="G35" s="9"/>
      <c r="H35" s="9"/>
      <c r="I35" s="1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2">
        <f t="shared" si="0"/>
        <v>0</v>
      </c>
    </row>
    <row r="36" spans="1:70" x14ac:dyDescent="0.7">
      <c r="A36" s="13">
        <f t="shared" si="1"/>
        <v>28</v>
      </c>
      <c r="B36" s="7"/>
      <c r="C36" s="8"/>
      <c r="D36" s="8"/>
      <c r="E36" s="8"/>
      <c r="F36" s="8"/>
      <c r="G36" s="9"/>
      <c r="H36" s="9"/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2">
        <f t="shared" si="0"/>
        <v>0</v>
      </c>
    </row>
    <row r="37" spans="1:70" x14ac:dyDescent="0.7">
      <c r="A37" s="13">
        <f t="shared" si="1"/>
        <v>29</v>
      </c>
      <c r="B37" s="7"/>
      <c r="C37" s="8"/>
      <c r="D37" s="8"/>
      <c r="E37" s="8"/>
      <c r="F37" s="8"/>
      <c r="G37" s="9"/>
      <c r="H37" s="9"/>
      <c r="I37" s="1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2">
        <f t="shared" si="0"/>
        <v>0</v>
      </c>
    </row>
    <row r="38" spans="1:70" x14ac:dyDescent="0.7">
      <c r="A38" s="13">
        <f t="shared" si="1"/>
        <v>30</v>
      </c>
      <c r="B38" s="7"/>
      <c r="C38" s="8"/>
      <c r="D38" s="8"/>
      <c r="E38" s="8"/>
      <c r="F38" s="8"/>
      <c r="G38" s="9"/>
      <c r="H38" s="9"/>
      <c r="I38" s="10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2">
        <f t="shared" si="0"/>
        <v>0</v>
      </c>
    </row>
    <row r="39" spans="1:70" x14ac:dyDescent="0.7">
      <c r="A39" s="13">
        <f t="shared" si="1"/>
        <v>31</v>
      </c>
      <c r="B39" s="7"/>
      <c r="C39" s="8"/>
      <c r="D39" s="8"/>
      <c r="E39" s="8"/>
      <c r="F39" s="8"/>
      <c r="G39" s="9"/>
      <c r="H39" s="9"/>
      <c r="I39" s="1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2">
        <f t="shared" si="0"/>
        <v>0</v>
      </c>
    </row>
    <row r="40" spans="1:70" x14ac:dyDescent="0.7">
      <c r="A40" s="13">
        <f t="shared" si="1"/>
        <v>32</v>
      </c>
      <c r="B40" s="7"/>
      <c r="C40" s="8"/>
      <c r="D40" s="8"/>
      <c r="E40" s="8"/>
      <c r="F40" s="8"/>
      <c r="G40" s="9"/>
      <c r="H40" s="9"/>
      <c r="I40" s="10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2">
        <f t="shared" si="0"/>
        <v>0</v>
      </c>
    </row>
    <row r="41" spans="1:70" x14ac:dyDescent="0.7">
      <c r="A41" s="13">
        <f t="shared" si="1"/>
        <v>33</v>
      </c>
      <c r="B41" s="7"/>
      <c r="C41" s="8"/>
      <c r="D41" s="8"/>
      <c r="E41" s="8"/>
      <c r="F41" s="8"/>
      <c r="G41" s="9"/>
      <c r="H41" s="9"/>
      <c r="I41" s="10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2"/>
    </row>
    <row r="42" spans="1:70" x14ac:dyDescent="0.7">
      <c r="A42" s="13">
        <f t="shared" si="1"/>
        <v>34</v>
      </c>
      <c r="B42" s="7"/>
      <c r="C42" s="8"/>
      <c r="D42" s="8"/>
      <c r="E42" s="8"/>
      <c r="F42" s="8"/>
      <c r="G42" s="9"/>
      <c r="H42" s="9"/>
      <c r="I42" s="10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2"/>
    </row>
    <row r="43" spans="1:70" x14ac:dyDescent="0.7">
      <c r="A43" s="13">
        <f t="shared" si="1"/>
        <v>35</v>
      </c>
      <c r="B43" s="7"/>
      <c r="C43" s="8"/>
      <c r="D43" s="8"/>
      <c r="E43" s="8"/>
      <c r="F43" s="8"/>
      <c r="G43" s="9"/>
      <c r="H43" s="9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2"/>
    </row>
    <row r="44" spans="1:70" x14ac:dyDescent="0.7">
      <c r="A44" s="13">
        <f t="shared" si="1"/>
        <v>36</v>
      </c>
      <c r="B44" s="7"/>
      <c r="C44" s="8"/>
      <c r="D44" s="8"/>
      <c r="E44" s="8"/>
      <c r="F44" s="8"/>
      <c r="G44" s="9"/>
      <c r="H44" s="9"/>
      <c r="I44" s="10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2"/>
    </row>
    <row r="45" spans="1:70" x14ac:dyDescent="0.7">
      <c r="A45" s="13">
        <f t="shared" si="1"/>
        <v>37</v>
      </c>
      <c r="B45" s="7"/>
      <c r="C45" s="8"/>
      <c r="D45" s="8"/>
      <c r="E45" s="8"/>
      <c r="F45" s="8"/>
      <c r="G45" s="9"/>
      <c r="H45" s="9"/>
      <c r="I45" s="1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2"/>
    </row>
    <row r="46" spans="1:70" x14ac:dyDescent="0.7">
      <c r="A46" s="13">
        <f t="shared" si="1"/>
        <v>38</v>
      </c>
      <c r="B46" s="7"/>
      <c r="C46" s="8"/>
      <c r="D46" s="8"/>
      <c r="E46" s="8"/>
      <c r="F46" s="8"/>
      <c r="G46" s="9"/>
      <c r="H46" s="9"/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2"/>
    </row>
    <row r="47" spans="1:70" x14ac:dyDescent="0.7">
      <c r="A47" s="13">
        <f t="shared" si="1"/>
        <v>39</v>
      </c>
      <c r="B47" s="7"/>
      <c r="C47" s="8"/>
      <c r="D47" s="8"/>
      <c r="E47" s="8"/>
      <c r="F47" s="8"/>
      <c r="G47" s="9"/>
      <c r="H47" s="9"/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2"/>
    </row>
    <row r="48" spans="1:70" x14ac:dyDescent="0.7">
      <c r="A48" s="13">
        <f t="shared" si="1"/>
        <v>40</v>
      </c>
      <c r="B48" s="7"/>
      <c r="C48" s="8"/>
      <c r="D48" s="8"/>
      <c r="E48" s="8"/>
      <c r="F48" s="8"/>
      <c r="G48" s="9"/>
      <c r="H48" s="9"/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2"/>
    </row>
    <row r="49" spans="1:70" x14ac:dyDescent="0.7">
      <c r="A49" s="13">
        <f t="shared" si="1"/>
        <v>41</v>
      </c>
      <c r="B49" s="7"/>
      <c r="C49" s="8"/>
      <c r="D49" s="8"/>
      <c r="E49" s="8"/>
      <c r="F49" s="8"/>
      <c r="G49" s="9"/>
      <c r="H49" s="9"/>
      <c r="I49" s="10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2">
        <f t="shared" si="0"/>
        <v>0</v>
      </c>
    </row>
    <row r="50" spans="1:70" x14ac:dyDescent="0.7">
      <c r="A50" s="13">
        <f t="shared" si="1"/>
        <v>42</v>
      </c>
      <c r="B50" s="7"/>
      <c r="C50" s="8"/>
      <c r="D50" s="8"/>
      <c r="E50" s="8"/>
      <c r="F50" s="8"/>
      <c r="G50" s="9"/>
      <c r="H50" s="9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2">
        <f t="shared" si="0"/>
        <v>0</v>
      </c>
    </row>
    <row r="51" spans="1:70" x14ac:dyDescent="0.7">
      <c r="A51" s="13">
        <f t="shared" si="1"/>
        <v>43</v>
      </c>
      <c r="B51" s="7"/>
      <c r="C51" s="8"/>
      <c r="D51" s="8"/>
      <c r="E51" s="8"/>
      <c r="F51" s="8"/>
      <c r="G51" s="9"/>
      <c r="H51" s="9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2">
        <f t="shared" si="0"/>
        <v>0</v>
      </c>
    </row>
    <row r="52" spans="1:70" x14ac:dyDescent="0.7">
      <c r="A52" s="13">
        <f t="shared" si="1"/>
        <v>44</v>
      </c>
      <c r="B52" s="7"/>
      <c r="C52" s="8"/>
      <c r="D52" s="8"/>
      <c r="E52" s="8"/>
      <c r="F52" s="8"/>
      <c r="G52" s="9"/>
      <c r="H52" s="9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2">
        <f t="shared" si="0"/>
        <v>0</v>
      </c>
    </row>
    <row r="53" spans="1:70" x14ac:dyDescent="0.7">
      <c r="A53" s="13">
        <f t="shared" si="1"/>
        <v>45</v>
      </c>
      <c r="B53" s="7"/>
      <c r="C53" s="8"/>
      <c r="D53" s="8"/>
      <c r="E53" s="8"/>
      <c r="F53" s="8"/>
      <c r="G53" s="9"/>
      <c r="H53" s="9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2">
        <f t="shared" si="0"/>
        <v>0</v>
      </c>
    </row>
    <row r="54" spans="1:70" x14ac:dyDescent="0.7">
      <c r="A54" s="13">
        <f t="shared" si="1"/>
        <v>46</v>
      </c>
      <c r="B54" s="7"/>
      <c r="C54" s="8"/>
      <c r="D54" s="8"/>
      <c r="E54" s="8"/>
      <c r="F54" s="8"/>
      <c r="G54" s="9"/>
      <c r="H54" s="9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2">
        <f t="shared" si="0"/>
        <v>0</v>
      </c>
    </row>
    <row r="55" spans="1:70" x14ac:dyDescent="0.7">
      <c r="A55" s="13">
        <f t="shared" si="1"/>
        <v>47</v>
      </c>
      <c r="B55" s="7"/>
      <c r="C55" s="8"/>
      <c r="D55" s="8"/>
      <c r="E55" s="8"/>
      <c r="F55" s="8"/>
      <c r="G55" s="9"/>
      <c r="H55" s="9"/>
      <c r="I55" s="10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2">
        <f t="shared" si="0"/>
        <v>0</v>
      </c>
    </row>
    <row r="56" spans="1:70" x14ac:dyDescent="0.7">
      <c r="A56" s="13">
        <f t="shared" si="1"/>
        <v>48</v>
      </c>
      <c r="B56" s="7"/>
      <c r="C56" s="8"/>
      <c r="D56" s="8"/>
      <c r="E56" s="8"/>
      <c r="F56" s="8"/>
      <c r="G56" s="9"/>
      <c r="H56" s="9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2">
        <f t="shared" si="0"/>
        <v>0</v>
      </c>
    </row>
    <row r="57" spans="1:70" x14ac:dyDescent="0.7">
      <c r="A57" s="13">
        <f t="shared" si="1"/>
        <v>49</v>
      </c>
      <c r="B57" s="7"/>
      <c r="C57" s="8"/>
      <c r="D57" s="8"/>
      <c r="E57" s="8"/>
      <c r="F57" s="8"/>
      <c r="G57" s="9"/>
      <c r="H57" s="9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2">
        <f t="shared" si="0"/>
        <v>0</v>
      </c>
    </row>
    <row r="58" spans="1:70" x14ac:dyDescent="0.7">
      <c r="A58" s="13">
        <f t="shared" si="1"/>
        <v>50</v>
      </c>
      <c r="B58" s="7"/>
      <c r="C58" s="8"/>
      <c r="D58" s="8"/>
      <c r="E58" s="8"/>
      <c r="F58" s="8"/>
      <c r="G58" s="9"/>
      <c r="H58" s="9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2">
        <f t="shared" si="0"/>
        <v>0</v>
      </c>
    </row>
    <row r="59" spans="1:70" x14ac:dyDescent="0.7">
      <c r="A59" s="14"/>
      <c r="B59" s="15"/>
      <c r="C59" s="14"/>
      <c r="D59" s="14"/>
      <c r="E59" s="14"/>
      <c r="F59" s="14"/>
      <c r="G59" s="14" t="s">
        <v>90</v>
      </c>
      <c r="H59" s="14"/>
      <c r="I59" s="16" t="s">
        <v>91</v>
      </c>
      <c r="J59" s="17">
        <f t="shared" ref="J59:BR59" si="2">SUM(J9:J35)</f>
        <v>0.5</v>
      </c>
      <c r="K59" s="17">
        <f t="shared" si="2"/>
        <v>2</v>
      </c>
      <c r="L59" s="17">
        <f t="shared" si="2"/>
        <v>2</v>
      </c>
      <c r="M59" s="17">
        <f t="shared" si="2"/>
        <v>0</v>
      </c>
      <c r="N59" s="17">
        <f t="shared" si="2"/>
        <v>0</v>
      </c>
      <c r="O59" s="17">
        <f t="shared" si="2"/>
        <v>0</v>
      </c>
      <c r="P59" s="17">
        <f t="shared" si="2"/>
        <v>0</v>
      </c>
      <c r="Q59" s="17">
        <f t="shared" si="2"/>
        <v>0</v>
      </c>
      <c r="R59" s="17">
        <f t="shared" si="2"/>
        <v>0</v>
      </c>
      <c r="S59" s="17">
        <f t="shared" si="2"/>
        <v>0</v>
      </c>
      <c r="T59" s="17">
        <f t="shared" si="2"/>
        <v>0</v>
      </c>
      <c r="U59" s="17">
        <f t="shared" si="2"/>
        <v>0</v>
      </c>
      <c r="V59" s="17">
        <f t="shared" si="2"/>
        <v>0</v>
      </c>
      <c r="W59" s="17">
        <f t="shared" si="2"/>
        <v>0</v>
      </c>
      <c r="X59" s="17">
        <f t="shared" si="2"/>
        <v>0</v>
      </c>
      <c r="Y59" s="17">
        <f t="shared" si="2"/>
        <v>0</v>
      </c>
      <c r="Z59" s="17">
        <f t="shared" si="2"/>
        <v>0</v>
      </c>
      <c r="AA59" s="17">
        <f t="shared" si="2"/>
        <v>0</v>
      </c>
      <c r="AB59" s="17">
        <f t="shared" si="2"/>
        <v>0</v>
      </c>
      <c r="AC59" s="17">
        <f t="shared" si="2"/>
        <v>0</v>
      </c>
      <c r="AD59" s="17">
        <f t="shared" si="2"/>
        <v>0</v>
      </c>
      <c r="AE59" s="17">
        <f t="shared" si="2"/>
        <v>0</v>
      </c>
      <c r="AF59" s="17">
        <f t="shared" si="2"/>
        <v>0</v>
      </c>
      <c r="AG59" s="17">
        <f t="shared" si="2"/>
        <v>0</v>
      </c>
      <c r="AH59" s="17">
        <f t="shared" si="2"/>
        <v>0</v>
      </c>
      <c r="AI59" s="17">
        <f t="shared" si="2"/>
        <v>0</v>
      </c>
      <c r="AJ59" s="17">
        <f t="shared" si="2"/>
        <v>0</v>
      </c>
      <c r="AK59" s="17">
        <f t="shared" si="2"/>
        <v>0</v>
      </c>
      <c r="AL59" s="17">
        <f t="shared" si="2"/>
        <v>0</v>
      </c>
      <c r="AM59" s="17">
        <f t="shared" si="2"/>
        <v>0</v>
      </c>
      <c r="AN59" s="17">
        <f t="shared" si="2"/>
        <v>0</v>
      </c>
      <c r="AO59" s="17">
        <f t="shared" si="2"/>
        <v>0</v>
      </c>
      <c r="AP59" s="17">
        <f t="shared" si="2"/>
        <v>0</v>
      </c>
      <c r="AQ59" s="17">
        <f t="shared" si="2"/>
        <v>0</v>
      </c>
      <c r="AR59" s="17">
        <f t="shared" si="2"/>
        <v>0</v>
      </c>
      <c r="AS59" s="17">
        <f t="shared" si="2"/>
        <v>0</v>
      </c>
      <c r="AT59" s="17">
        <f t="shared" si="2"/>
        <v>0</v>
      </c>
      <c r="AU59" s="17">
        <f t="shared" si="2"/>
        <v>0</v>
      </c>
      <c r="AV59" s="17">
        <f t="shared" si="2"/>
        <v>0</v>
      </c>
      <c r="AW59" s="17">
        <f t="shared" si="2"/>
        <v>0</v>
      </c>
      <c r="AX59" s="17">
        <f t="shared" si="2"/>
        <v>0</v>
      </c>
      <c r="AY59" s="17">
        <f t="shared" si="2"/>
        <v>0</v>
      </c>
      <c r="AZ59" s="17">
        <f t="shared" si="2"/>
        <v>0</v>
      </c>
      <c r="BA59" s="17">
        <f t="shared" si="2"/>
        <v>0</v>
      </c>
      <c r="BB59" s="17">
        <f t="shared" si="2"/>
        <v>0</v>
      </c>
      <c r="BC59" s="17">
        <f t="shared" si="2"/>
        <v>0</v>
      </c>
      <c r="BD59" s="17">
        <f t="shared" si="2"/>
        <v>0</v>
      </c>
      <c r="BE59" s="17">
        <f t="shared" si="2"/>
        <v>0</v>
      </c>
      <c r="BF59" s="17">
        <f t="shared" si="2"/>
        <v>0</v>
      </c>
      <c r="BG59" s="17">
        <f t="shared" si="2"/>
        <v>0</v>
      </c>
      <c r="BH59" s="17">
        <f t="shared" si="2"/>
        <v>0</v>
      </c>
      <c r="BI59" s="17">
        <f t="shared" si="2"/>
        <v>0</v>
      </c>
      <c r="BJ59" s="17">
        <f t="shared" si="2"/>
        <v>0</v>
      </c>
      <c r="BK59" s="17">
        <f t="shared" si="2"/>
        <v>0</v>
      </c>
      <c r="BL59" s="17">
        <f t="shared" si="2"/>
        <v>0</v>
      </c>
      <c r="BM59" s="17">
        <f t="shared" si="2"/>
        <v>0</v>
      </c>
      <c r="BN59" s="17">
        <f t="shared" si="2"/>
        <v>0</v>
      </c>
      <c r="BO59" s="17">
        <f t="shared" si="2"/>
        <v>0</v>
      </c>
      <c r="BP59" s="17">
        <f t="shared" si="2"/>
        <v>0</v>
      </c>
      <c r="BQ59" s="17">
        <f t="shared" si="2"/>
        <v>0</v>
      </c>
      <c r="BR59" s="18">
        <f t="shared" si="2"/>
        <v>720</v>
      </c>
    </row>
    <row r="60" spans="1:70" x14ac:dyDescent="0.7">
      <c r="B60" s="20"/>
      <c r="C60" s="21"/>
      <c r="D60" s="21"/>
      <c r="E60" s="21"/>
      <c r="F60" s="21"/>
      <c r="G60" s="22"/>
      <c r="H60" s="22"/>
      <c r="I60" s="23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5"/>
    </row>
    <row r="61" spans="1:70" x14ac:dyDescent="0.7">
      <c r="B61" s="20"/>
      <c r="C61" s="21"/>
      <c r="D61" s="21"/>
      <c r="E61" s="21"/>
      <c r="F61" s="21"/>
      <c r="G61" s="21"/>
      <c r="H61" s="45" t="s">
        <v>92</v>
      </c>
      <c r="I61" s="27" t="s">
        <v>3</v>
      </c>
      <c r="J61" s="28">
        <f>SUM(J62:J68)</f>
        <v>0.5</v>
      </c>
      <c r="K61" s="28">
        <f t="shared" ref="K61:BR61" si="3">SUM(K62:K68)</f>
        <v>2</v>
      </c>
      <c r="L61" s="28">
        <f t="shared" si="3"/>
        <v>2</v>
      </c>
      <c r="M61" s="28">
        <f t="shared" si="3"/>
        <v>0</v>
      </c>
      <c r="N61" s="28">
        <f t="shared" si="3"/>
        <v>0</v>
      </c>
      <c r="O61" s="28">
        <f t="shared" si="3"/>
        <v>0</v>
      </c>
      <c r="P61" s="28">
        <f t="shared" si="3"/>
        <v>0</v>
      </c>
      <c r="Q61" s="28">
        <f t="shared" si="3"/>
        <v>0</v>
      </c>
      <c r="R61" s="28">
        <f t="shared" si="3"/>
        <v>0</v>
      </c>
      <c r="S61" s="28">
        <f t="shared" si="3"/>
        <v>0</v>
      </c>
      <c r="T61" s="28">
        <f t="shared" si="3"/>
        <v>0</v>
      </c>
      <c r="U61" s="28">
        <f t="shared" si="3"/>
        <v>0</v>
      </c>
      <c r="V61" s="28">
        <f t="shared" si="3"/>
        <v>0</v>
      </c>
      <c r="W61" s="28">
        <f t="shared" si="3"/>
        <v>0</v>
      </c>
      <c r="X61" s="28">
        <f t="shared" si="3"/>
        <v>0</v>
      </c>
      <c r="Y61" s="28">
        <f t="shared" si="3"/>
        <v>0</v>
      </c>
      <c r="Z61" s="28">
        <f t="shared" si="3"/>
        <v>0</v>
      </c>
      <c r="AA61" s="28">
        <f t="shared" si="3"/>
        <v>0</v>
      </c>
      <c r="AB61" s="28">
        <f t="shared" si="3"/>
        <v>0</v>
      </c>
      <c r="AC61" s="28">
        <f t="shared" si="3"/>
        <v>0</v>
      </c>
      <c r="AD61" s="28">
        <f t="shared" si="3"/>
        <v>0</v>
      </c>
      <c r="AE61" s="28">
        <f t="shared" si="3"/>
        <v>0</v>
      </c>
      <c r="AF61" s="28">
        <f t="shared" si="3"/>
        <v>0</v>
      </c>
      <c r="AG61" s="28">
        <f t="shared" si="3"/>
        <v>0</v>
      </c>
      <c r="AH61" s="28">
        <f t="shared" si="3"/>
        <v>0</v>
      </c>
      <c r="AI61" s="28">
        <f t="shared" si="3"/>
        <v>0</v>
      </c>
      <c r="AJ61" s="28">
        <f t="shared" si="3"/>
        <v>0</v>
      </c>
      <c r="AK61" s="28">
        <f t="shared" si="3"/>
        <v>0</v>
      </c>
      <c r="AL61" s="28">
        <f t="shared" si="3"/>
        <v>0</v>
      </c>
      <c r="AM61" s="28">
        <f t="shared" si="3"/>
        <v>0</v>
      </c>
      <c r="AN61" s="28">
        <f t="shared" si="3"/>
        <v>0</v>
      </c>
      <c r="AO61" s="28">
        <f t="shared" si="3"/>
        <v>0</v>
      </c>
      <c r="AP61" s="28">
        <f t="shared" si="3"/>
        <v>0</v>
      </c>
      <c r="AQ61" s="28">
        <f t="shared" si="3"/>
        <v>0</v>
      </c>
      <c r="AR61" s="28">
        <f t="shared" si="3"/>
        <v>0</v>
      </c>
      <c r="AS61" s="28">
        <f t="shared" si="3"/>
        <v>0</v>
      </c>
      <c r="AT61" s="28">
        <f t="shared" si="3"/>
        <v>0</v>
      </c>
      <c r="AU61" s="28">
        <f t="shared" si="3"/>
        <v>0</v>
      </c>
      <c r="AV61" s="28">
        <f t="shared" si="3"/>
        <v>0</v>
      </c>
      <c r="AW61" s="28">
        <f t="shared" si="3"/>
        <v>0</v>
      </c>
      <c r="AX61" s="28">
        <f t="shared" si="3"/>
        <v>0</v>
      </c>
      <c r="AY61" s="28">
        <f t="shared" si="3"/>
        <v>0</v>
      </c>
      <c r="AZ61" s="28">
        <f t="shared" si="3"/>
        <v>0</v>
      </c>
      <c r="BA61" s="28">
        <f t="shared" si="3"/>
        <v>0</v>
      </c>
      <c r="BB61" s="28">
        <f t="shared" si="3"/>
        <v>0</v>
      </c>
      <c r="BC61" s="28">
        <f t="shared" si="3"/>
        <v>0</v>
      </c>
      <c r="BD61" s="28">
        <f t="shared" si="3"/>
        <v>0</v>
      </c>
      <c r="BE61" s="28">
        <f t="shared" si="3"/>
        <v>0</v>
      </c>
      <c r="BF61" s="28">
        <f t="shared" si="3"/>
        <v>0</v>
      </c>
      <c r="BG61" s="28">
        <f t="shared" si="3"/>
        <v>0</v>
      </c>
      <c r="BH61" s="28">
        <f t="shared" si="3"/>
        <v>0</v>
      </c>
      <c r="BI61" s="28">
        <f t="shared" si="3"/>
        <v>0</v>
      </c>
      <c r="BJ61" s="28">
        <f t="shared" si="3"/>
        <v>0</v>
      </c>
      <c r="BK61" s="28">
        <f t="shared" si="3"/>
        <v>0</v>
      </c>
      <c r="BL61" s="28">
        <f t="shared" si="3"/>
        <v>0</v>
      </c>
      <c r="BM61" s="28">
        <f t="shared" si="3"/>
        <v>0</v>
      </c>
      <c r="BN61" s="28">
        <f t="shared" si="3"/>
        <v>0</v>
      </c>
      <c r="BO61" s="28">
        <f t="shared" si="3"/>
        <v>0</v>
      </c>
      <c r="BP61" s="28">
        <f t="shared" si="3"/>
        <v>0</v>
      </c>
      <c r="BQ61" s="28">
        <f t="shared" si="3"/>
        <v>0</v>
      </c>
      <c r="BR61" s="28">
        <f t="shared" si="3"/>
        <v>720</v>
      </c>
    </row>
    <row r="62" spans="1:70" x14ac:dyDescent="0.7">
      <c r="B62" s="20"/>
      <c r="C62" s="21"/>
      <c r="D62" s="21"/>
      <c r="E62" s="21"/>
      <c r="F62" s="21"/>
      <c r="G62" s="21"/>
      <c r="H62" s="46"/>
      <c r="I62" s="43" t="str">
        <f>IF(Controls!E3="","",Controls!E3)</f>
        <v>On-Site</v>
      </c>
      <c r="J62" s="29">
        <f>IF($I62="","",SUMIF($D$9:$D58,$I62,J$9:J58))</f>
        <v>0.5</v>
      </c>
      <c r="K62" s="29">
        <f>IF($I62="","",SUMIF($D$9:$D58,$I62,K$9:K58))</f>
        <v>1</v>
      </c>
      <c r="L62" s="29">
        <f>IF($I62="","",SUMIF($D$9:$D58,$I62,L$9:L58))</f>
        <v>1</v>
      </c>
      <c r="M62" s="29">
        <f>IF($I62="","",SUMIF($D$9:$D58,$I62,M$9:M58))</f>
        <v>0</v>
      </c>
      <c r="N62" s="29">
        <f>IF($I62="","",SUMIF($D$9:$D58,$I62,N$9:N58))</f>
        <v>0</v>
      </c>
      <c r="O62" s="29">
        <f>IF($I62="","",SUMIF($D$9:$D58,$I62,O$9:O58))</f>
        <v>0</v>
      </c>
      <c r="P62" s="29">
        <f>IF($I62="","",SUMIF($D$9:$D58,$I62,P$9:P58))</f>
        <v>0</v>
      </c>
      <c r="Q62" s="29">
        <f>IF($I62="","",SUMIF($D$9:$D58,$I62,Q$9:Q58))</f>
        <v>0</v>
      </c>
      <c r="R62" s="29">
        <f>IF($I62="","",SUMIF($D$9:$D58,$I62,R$9:R58))</f>
        <v>0</v>
      </c>
      <c r="S62" s="29">
        <f>IF($I62="","",SUMIF($D$9:$D58,$I62,S$9:S58))</f>
        <v>0</v>
      </c>
      <c r="T62" s="29">
        <f>IF($I62="","",SUMIF($D$9:$D58,$I62,T$9:T58))</f>
        <v>0</v>
      </c>
      <c r="U62" s="29">
        <f>IF($I62="","",SUMIF($D$9:$D58,$I62,U$9:U58))</f>
        <v>0</v>
      </c>
      <c r="V62" s="29">
        <f>IF($I62="","",SUMIF($D$9:$D58,$I62,V$9:V58))</f>
        <v>0</v>
      </c>
      <c r="W62" s="29">
        <f>IF($I62="","",SUMIF($D$9:$D58,$I62,W$9:W58))</f>
        <v>0</v>
      </c>
      <c r="X62" s="29">
        <f>IF($I62="","",SUMIF($D$9:$D58,$I62,X$9:X58))</f>
        <v>0</v>
      </c>
      <c r="Y62" s="29">
        <f>IF($I62="","",SUMIF($D$9:$D58,$I62,Y$9:Y58))</f>
        <v>0</v>
      </c>
      <c r="Z62" s="29">
        <f>IF($I62="","",SUMIF($D$9:$D58,$I62,Z$9:Z58))</f>
        <v>0</v>
      </c>
      <c r="AA62" s="29">
        <f>IF($I62="","",SUMIF($D$9:$D58,$I62,AA$9:AA58))</f>
        <v>0</v>
      </c>
      <c r="AB62" s="29">
        <f>IF($I62="","",SUMIF($D$9:$D58,$I62,AB$9:AB58))</f>
        <v>0</v>
      </c>
      <c r="AC62" s="29">
        <f>IF($I62="","",SUMIF($D$9:$D58,$I62,AC$9:AC58))</f>
        <v>0</v>
      </c>
      <c r="AD62" s="29">
        <f>IF($I62="","",SUMIF($D$9:$D58,$I62,AD$9:AD58))</f>
        <v>0</v>
      </c>
      <c r="AE62" s="29">
        <f>IF($I62="","",SUMIF($D$9:$D58,$I62,AE$9:AE58))</f>
        <v>0</v>
      </c>
      <c r="AF62" s="29">
        <f>IF($I62="","",SUMIF($D$9:$D58,$I62,AF$9:AF58))</f>
        <v>0</v>
      </c>
      <c r="AG62" s="29">
        <f>IF($I62="","",SUMIF($D$9:$D58,$I62,AG$9:AG58))</f>
        <v>0</v>
      </c>
      <c r="AH62" s="29">
        <f>IF($I62="","",SUMIF($D$9:$D58,$I62,AH$9:AH58))</f>
        <v>0</v>
      </c>
      <c r="AI62" s="29">
        <f>IF($I62="","",SUMIF($D$9:$D58,$I62,AI$9:AI58))</f>
        <v>0</v>
      </c>
      <c r="AJ62" s="29">
        <f>IF($I62="","",SUMIF($D$9:$D58,$I62,AJ$9:AJ58))</f>
        <v>0</v>
      </c>
      <c r="AK62" s="29">
        <f>IF($I62="","",SUMIF($D$9:$D58,$I62,AK$9:AK58))</f>
        <v>0</v>
      </c>
      <c r="AL62" s="29">
        <f>IF($I62="","",SUMIF($D$9:$D58,$I62,AL$9:AL58))</f>
        <v>0</v>
      </c>
      <c r="AM62" s="29">
        <f>IF($I62="","",SUMIF($D$9:$D58,$I62,AM$9:AM58))</f>
        <v>0</v>
      </c>
      <c r="AN62" s="29">
        <f>IF($I62="","",SUMIF($D$9:$D58,$I62,AN$9:AN58))</f>
        <v>0</v>
      </c>
      <c r="AO62" s="29">
        <f>IF($I62="","",SUMIF($D$9:$D58,$I62,AO$9:AO58))</f>
        <v>0</v>
      </c>
      <c r="AP62" s="29">
        <f>IF($I62="","",SUMIF($D$9:$D58,$I62,AP$9:AP58))</f>
        <v>0</v>
      </c>
      <c r="AQ62" s="29">
        <f>IF($I62="","",SUMIF($D$9:$D58,$I62,AQ$9:AQ58))</f>
        <v>0</v>
      </c>
      <c r="AR62" s="29">
        <f>IF($I62="","",SUMIF($D$9:$D58,$I62,AR$9:AR58))</f>
        <v>0</v>
      </c>
      <c r="AS62" s="29">
        <f>IF($I62="","",SUMIF($D$9:$D58,$I62,AS$9:AS58))</f>
        <v>0</v>
      </c>
      <c r="AT62" s="29">
        <f>IF($I62="","",SUMIF($D$9:$D58,$I62,AT$9:AT58))</f>
        <v>0</v>
      </c>
      <c r="AU62" s="29">
        <f>IF($I62="","",SUMIF($D$9:$D58,$I62,AU$9:AU58))</f>
        <v>0</v>
      </c>
      <c r="AV62" s="29">
        <f>IF($I62="","",SUMIF($D$9:$D58,$I62,AV$9:AV58))</f>
        <v>0</v>
      </c>
      <c r="AW62" s="29">
        <f>IF($I62="","",SUMIF($D$9:$D58,$I62,AW$9:AW58))</f>
        <v>0</v>
      </c>
      <c r="AX62" s="29">
        <f>IF($I62="","",SUMIF($D$9:$D58,$I62,AX$9:AX58))</f>
        <v>0</v>
      </c>
      <c r="AY62" s="29">
        <f>IF($I62="","",SUMIF($D$9:$D58,$I62,AY$9:AY58))</f>
        <v>0</v>
      </c>
      <c r="AZ62" s="29">
        <f>IF($I62="","",SUMIF($D$9:$D58,$I62,AZ$9:AZ58))</f>
        <v>0</v>
      </c>
      <c r="BA62" s="29">
        <f>IF($I62="","",SUMIF($D$9:$D58,$I62,BA$9:BA58))</f>
        <v>0</v>
      </c>
      <c r="BB62" s="29">
        <f>IF($I62="","",SUMIF($D$9:$D58,$I62,BB$9:BB58))</f>
        <v>0</v>
      </c>
      <c r="BC62" s="29">
        <f>IF($I62="","",SUMIF($D$9:$D58,$I62,BC$9:BC58))</f>
        <v>0</v>
      </c>
      <c r="BD62" s="29">
        <f>IF($I62="","",SUMIF($D$9:$D58,$I62,BD$9:BD58))</f>
        <v>0</v>
      </c>
      <c r="BE62" s="29">
        <f>IF($I62="","",SUMIF($D$9:$D58,$I62,BE$9:BE58))</f>
        <v>0</v>
      </c>
      <c r="BF62" s="29">
        <f>IF($I62="","",SUMIF($D$9:$D58,$I62,BF$9:BF58))</f>
        <v>0</v>
      </c>
      <c r="BG62" s="29">
        <f>IF($I62="","",SUMIF($D$9:$D58,$I62,BG$9:BG58))</f>
        <v>0</v>
      </c>
      <c r="BH62" s="29">
        <f>IF($I62="","",SUMIF($D$9:$D58,$I62,BH$9:BH58))</f>
        <v>0</v>
      </c>
      <c r="BI62" s="29">
        <f>IF($I62="","",SUMIF($D$9:$D58,$I62,BI$9:BI58))</f>
        <v>0</v>
      </c>
      <c r="BJ62" s="29">
        <f>IF($I62="","",SUMIF($D$9:$D58,$I62,BJ$9:BJ58))</f>
        <v>0</v>
      </c>
      <c r="BK62" s="29">
        <f>IF($I62="","",SUMIF($D$9:$D58,$I62,BK$9:BK58))</f>
        <v>0</v>
      </c>
      <c r="BL62" s="29">
        <f>IF($I62="","",SUMIF($D$9:$D58,$I62,BL$9:BL58))</f>
        <v>0</v>
      </c>
      <c r="BM62" s="29">
        <f>IF($I62="","",SUMIF($D$9:$D58,$I62,BM$9:BM58))</f>
        <v>0</v>
      </c>
      <c r="BN62" s="29">
        <f>IF($I62="","",SUMIF($D$9:$D58,$I62,BN$9:BN58))</f>
        <v>0</v>
      </c>
      <c r="BO62" s="29">
        <f>IF($I62="","",SUMIF($D$9:$D58,$I62,BO$9:BO58))</f>
        <v>0</v>
      </c>
      <c r="BP62" s="29">
        <f>IF($I62="","",SUMIF($D$9:$D58,$I62,BP$9:BP58))</f>
        <v>0</v>
      </c>
      <c r="BQ62" s="29">
        <f>IF($I62="","",SUMIF($D$9:$D58,$I62,BQ$9:BQ58))</f>
        <v>0</v>
      </c>
      <c r="BR62" s="29">
        <f>IF($I62="","",SUMIF($D$9:$D58,$I62,BR$9:BR58))</f>
        <v>400</v>
      </c>
    </row>
    <row r="63" spans="1:70" x14ac:dyDescent="0.7">
      <c r="B63" s="20"/>
      <c r="C63" s="21"/>
      <c r="D63" s="21"/>
      <c r="E63" s="21"/>
      <c r="F63" s="21"/>
      <c r="G63" s="21"/>
      <c r="H63" s="46"/>
      <c r="I63" s="43" t="str">
        <f>IF(Controls!E4="","",Controls!E4)</f>
        <v>Off-Site</v>
      </c>
      <c r="J63" s="29">
        <f>IF($I63="","",SUMIF($D$9:$D59,$I63,J$9:J59))</f>
        <v>0</v>
      </c>
      <c r="K63" s="29">
        <f>IF($I63="","",SUMIF($D$9:$D59,$I63,K$9:K59))</f>
        <v>0</v>
      </c>
      <c r="L63" s="29">
        <f>IF($I63="","",SUMIF($D$9:$D59,$I63,L$9:L59))</f>
        <v>0</v>
      </c>
      <c r="M63" s="29">
        <f>IF($I63="","",SUMIF($D$9:$D59,$I63,M$9:M59))</f>
        <v>0</v>
      </c>
      <c r="N63" s="29">
        <f>IF($I63="","",SUMIF($D$9:$D59,$I63,N$9:N59))</f>
        <v>0</v>
      </c>
      <c r="O63" s="29">
        <f>IF($I63="","",SUMIF($D$9:$D59,$I63,O$9:O59))</f>
        <v>0</v>
      </c>
      <c r="P63" s="29">
        <f>IF($I63="","",SUMIF($D$9:$D59,$I63,P$9:P59))</f>
        <v>0</v>
      </c>
      <c r="Q63" s="29">
        <f>IF($I63="","",SUMIF($D$9:$D59,$I63,Q$9:Q59))</f>
        <v>0</v>
      </c>
      <c r="R63" s="29">
        <f>IF($I63="","",SUMIF($D$9:$D59,$I63,R$9:R59))</f>
        <v>0</v>
      </c>
      <c r="S63" s="29">
        <f>IF($I63="","",SUMIF($D$9:$D59,$I63,S$9:S59))</f>
        <v>0</v>
      </c>
      <c r="T63" s="29">
        <f>IF($I63="","",SUMIF($D$9:$D59,$I63,T$9:T59))</f>
        <v>0</v>
      </c>
      <c r="U63" s="29">
        <f>IF($I63="","",SUMIF($D$9:$D59,$I63,U$9:U59))</f>
        <v>0</v>
      </c>
      <c r="V63" s="29">
        <f>IF($I63="","",SUMIF($D$9:$D59,$I63,V$9:V59))</f>
        <v>0</v>
      </c>
      <c r="W63" s="29">
        <f>IF($I63="","",SUMIF($D$9:$D59,$I63,W$9:W59))</f>
        <v>0</v>
      </c>
      <c r="X63" s="29">
        <f>IF($I63="","",SUMIF($D$9:$D59,$I63,X$9:X59))</f>
        <v>0</v>
      </c>
      <c r="Y63" s="29">
        <f>IF($I63="","",SUMIF($D$9:$D59,$I63,Y$9:Y59))</f>
        <v>0</v>
      </c>
      <c r="Z63" s="29">
        <f>IF($I63="","",SUMIF($D$9:$D59,$I63,Z$9:Z59))</f>
        <v>0</v>
      </c>
      <c r="AA63" s="29">
        <f>IF($I63="","",SUMIF($D$9:$D59,$I63,AA$9:AA59))</f>
        <v>0</v>
      </c>
      <c r="AB63" s="29">
        <f>IF($I63="","",SUMIF($D$9:$D59,$I63,AB$9:AB59))</f>
        <v>0</v>
      </c>
      <c r="AC63" s="29">
        <f>IF($I63="","",SUMIF($D$9:$D59,$I63,AC$9:AC59))</f>
        <v>0</v>
      </c>
      <c r="AD63" s="29">
        <f>IF($I63="","",SUMIF($D$9:$D59,$I63,AD$9:AD59))</f>
        <v>0</v>
      </c>
      <c r="AE63" s="29">
        <f>IF($I63="","",SUMIF($D$9:$D59,$I63,AE$9:AE59))</f>
        <v>0</v>
      </c>
      <c r="AF63" s="29">
        <f>IF($I63="","",SUMIF($D$9:$D59,$I63,AF$9:AF59))</f>
        <v>0</v>
      </c>
      <c r="AG63" s="29">
        <f>IF($I63="","",SUMIF($D$9:$D59,$I63,AG$9:AG59))</f>
        <v>0</v>
      </c>
      <c r="AH63" s="29">
        <f>IF($I63="","",SUMIF($D$9:$D59,$I63,AH$9:AH59))</f>
        <v>0</v>
      </c>
      <c r="AI63" s="29">
        <f>IF($I63="","",SUMIF($D$9:$D59,$I63,AI$9:AI59))</f>
        <v>0</v>
      </c>
      <c r="AJ63" s="29">
        <f>IF($I63="","",SUMIF($D$9:$D59,$I63,AJ$9:AJ59))</f>
        <v>0</v>
      </c>
      <c r="AK63" s="29">
        <f>IF($I63="","",SUMIF($D$9:$D59,$I63,AK$9:AK59))</f>
        <v>0</v>
      </c>
      <c r="AL63" s="29">
        <f>IF($I63="","",SUMIF($D$9:$D59,$I63,AL$9:AL59))</f>
        <v>0</v>
      </c>
      <c r="AM63" s="29">
        <f>IF($I63="","",SUMIF($D$9:$D59,$I63,AM$9:AM59))</f>
        <v>0</v>
      </c>
      <c r="AN63" s="29">
        <f>IF($I63="","",SUMIF($D$9:$D59,$I63,AN$9:AN59))</f>
        <v>0</v>
      </c>
      <c r="AO63" s="29">
        <f>IF($I63="","",SUMIF($D$9:$D59,$I63,AO$9:AO59))</f>
        <v>0</v>
      </c>
      <c r="AP63" s="29">
        <f>IF($I63="","",SUMIF($D$9:$D59,$I63,AP$9:AP59))</f>
        <v>0</v>
      </c>
      <c r="AQ63" s="29">
        <f>IF($I63="","",SUMIF($D$9:$D59,$I63,AQ$9:AQ59))</f>
        <v>0</v>
      </c>
      <c r="AR63" s="29">
        <f>IF($I63="","",SUMIF($D$9:$D59,$I63,AR$9:AR59))</f>
        <v>0</v>
      </c>
      <c r="AS63" s="29">
        <f>IF($I63="","",SUMIF($D$9:$D59,$I63,AS$9:AS59))</f>
        <v>0</v>
      </c>
      <c r="AT63" s="29">
        <f>IF($I63="","",SUMIF($D$9:$D59,$I63,AT$9:AT59))</f>
        <v>0</v>
      </c>
      <c r="AU63" s="29">
        <f>IF($I63="","",SUMIF($D$9:$D59,$I63,AU$9:AU59))</f>
        <v>0</v>
      </c>
      <c r="AV63" s="29">
        <f>IF($I63="","",SUMIF($D$9:$D59,$I63,AV$9:AV59))</f>
        <v>0</v>
      </c>
      <c r="AW63" s="29">
        <f>IF($I63="","",SUMIF($D$9:$D59,$I63,AW$9:AW59))</f>
        <v>0</v>
      </c>
      <c r="AX63" s="29">
        <f>IF($I63="","",SUMIF($D$9:$D59,$I63,AX$9:AX59))</f>
        <v>0</v>
      </c>
      <c r="AY63" s="29">
        <f>IF($I63="","",SUMIF($D$9:$D59,$I63,AY$9:AY59))</f>
        <v>0</v>
      </c>
      <c r="AZ63" s="29">
        <f>IF($I63="","",SUMIF($D$9:$D59,$I63,AZ$9:AZ59))</f>
        <v>0</v>
      </c>
      <c r="BA63" s="29">
        <f>IF($I63="","",SUMIF($D$9:$D59,$I63,BA$9:BA59))</f>
        <v>0</v>
      </c>
      <c r="BB63" s="29">
        <f>IF($I63="","",SUMIF($D$9:$D59,$I63,BB$9:BB59))</f>
        <v>0</v>
      </c>
      <c r="BC63" s="29">
        <f>IF($I63="","",SUMIF($D$9:$D59,$I63,BC$9:BC59))</f>
        <v>0</v>
      </c>
      <c r="BD63" s="29">
        <f>IF($I63="","",SUMIF($D$9:$D59,$I63,BD$9:BD59))</f>
        <v>0</v>
      </c>
      <c r="BE63" s="29">
        <f>IF($I63="","",SUMIF($D$9:$D59,$I63,BE$9:BE59))</f>
        <v>0</v>
      </c>
      <c r="BF63" s="29">
        <f>IF($I63="","",SUMIF($D$9:$D59,$I63,BF$9:BF59))</f>
        <v>0</v>
      </c>
      <c r="BG63" s="29">
        <f>IF($I63="","",SUMIF($D$9:$D59,$I63,BG$9:BG59))</f>
        <v>0</v>
      </c>
      <c r="BH63" s="29">
        <f>IF($I63="","",SUMIF($D$9:$D59,$I63,BH$9:BH59))</f>
        <v>0</v>
      </c>
      <c r="BI63" s="29">
        <f>IF($I63="","",SUMIF($D$9:$D59,$I63,BI$9:BI59))</f>
        <v>0</v>
      </c>
      <c r="BJ63" s="29">
        <f>IF($I63="","",SUMIF($D$9:$D59,$I63,BJ$9:BJ59))</f>
        <v>0</v>
      </c>
      <c r="BK63" s="29">
        <f>IF($I63="","",SUMIF($D$9:$D59,$I63,BK$9:BK59))</f>
        <v>0</v>
      </c>
      <c r="BL63" s="29">
        <f>IF($I63="","",SUMIF($D$9:$D59,$I63,BL$9:BL59))</f>
        <v>0</v>
      </c>
      <c r="BM63" s="29">
        <f>IF($I63="","",SUMIF($D$9:$D59,$I63,BM$9:BM59))</f>
        <v>0</v>
      </c>
      <c r="BN63" s="29">
        <f>IF($I63="","",SUMIF($D$9:$D59,$I63,BN$9:BN59))</f>
        <v>0</v>
      </c>
      <c r="BO63" s="29">
        <f>IF($I63="","",SUMIF($D$9:$D59,$I63,BO$9:BO59))</f>
        <v>0</v>
      </c>
      <c r="BP63" s="29">
        <f>IF($I63="","",SUMIF($D$9:$D59,$I63,BP$9:BP59))</f>
        <v>0</v>
      </c>
      <c r="BQ63" s="29">
        <f>IF($I63="","",SUMIF($D$9:$D59,$I63,BQ$9:BQ59))</f>
        <v>0</v>
      </c>
      <c r="BR63" s="29">
        <f>IF($I63="","",SUMIF($D$9:$D59,$I63,BR$9:BR59))</f>
        <v>0</v>
      </c>
    </row>
    <row r="64" spans="1:70" x14ac:dyDescent="0.7">
      <c r="B64" s="20"/>
      <c r="C64" s="21"/>
      <c r="D64" s="21"/>
      <c r="E64" s="21"/>
      <c r="F64" s="21"/>
      <c r="G64" s="21"/>
      <c r="H64" s="46"/>
      <c r="I64" s="43" t="str">
        <f>IF(Controls!E5="","",Controls!E5)</f>
        <v>Off-Shore</v>
      </c>
      <c r="J64" s="29">
        <f>IF($I64="","",SUMIF($D$9:$D60,$I64,J$9:J60))</f>
        <v>0</v>
      </c>
      <c r="K64" s="29">
        <f>IF($I64="","",SUMIF($D$9:$D60,$I64,K$9:K60))</f>
        <v>1</v>
      </c>
      <c r="L64" s="29">
        <f>IF($I64="","",SUMIF($D$9:$D60,$I64,L$9:L60))</f>
        <v>1</v>
      </c>
      <c r="M64" s="29">
        <f>IF($I64="","",SUMIF($D$9:$D60,$I64,M$9:M60))</f>
        <v>0</v>
      </c>
      <c r="N64" s="29">
        <f>IF($I64="","",SUMIF($D$9:$D60,$I64,N$9:N60))</f>
        <v>0</v>
      </c>
      <c r="O64" s="29">
        <f>IF($I64="","",SUMIF($D$9:$D60,$I64,O$9:O60))</f>
        <v>0</v>
      </c>
      <c r="P64" s="29">
        <f>IF($I64="","",SUMIF($D$9:$D60,$I64,P$9:P60))</f>
        <v>0</v>
      </c>
      <c r="Q64" s="29">
        <f>IF($I64="","",SUMIF($D$9:$D60,$I64,Q$9:Q60))</f>
        <v>0</v>
      </c>
      <c r="R64" s="29">
        <f>IF($I64="","",SUMIF($D$9:$D60,$I64,R$9:R60))</f>
        <v>0</v>
      </c>
      <c r="S64" s="29">
        <f>IF($I64="","",SUMIF($D$9:$D60,$I64,S$9:S60))</f>
        <v>0</v>
      </c>
      <c r="T64" s="29">
        <f>IF($I64="","",SUMIF($D$9:$D60,$I64,T$9:T60))</f>
        <v>0</v>
      </c>
      <c r="U64" s="29">
        <f>IF($I64="","",SUMIF($D$9:$D60,$I64,U$9:U60))</f>
        <v>0</v>
      </c>
      <c r="V64" s="29">
        <f>IF($I64="","",SUMIF($D$9:$D60,$I64,V$9:V60))</f>
        <v>0</v>
      </c>
      <c r="W64" s="29">
        <f>IF($I64="","",SUMIF($D$9:$D60,$I64,W$9:W60))</f>
        <v>0</v>
      </c>
      <c r="X64" s="29">
        <f>IF($I64="","",SUMIF($D$9:$D60,$I64,X$9:X60))</f>
        <v>0</v>
      </c>
      <c r="Y64" s="29">
        <f>IF($I64="","",SUMIF($D$9:$D60,$I64,Y$9:Y60))</f>
        <v>0</v>
      </c>
      <c r="Z64" s="29">
        <f>IF($I64="","",SUMIF($D$9:$D60,$I64,Z$9:Z60))</f>
        <v>0</v>
      </c>
      <c r="AA64" s="29">
        <f>IF($I64="","",SUMIF($D$9:$D60,$I64,AA$9:AA60))</f>
        <v>0</v>
      </c>
      <c r="AB64" s="29">
        <f>IF($I64="","",SUMIF($D$9:$D60,$I64,AB$9:AB60))</f>
        <v>0</v>
      </c>
      <c r="AC64" s="29">
        <f>IF($I64="","",SUMIF($D$9:$D60,$I64,AC$9:AC60))</f>
        <v>0</v>
      </c>
      <c r="AD64" s="29">
        <f>IF($I64="","",SUMIF($D$9:$D60,$I64,AD$9:AD60))</f>
        <v>0</v>
      </c>
      <c r="AE64" s="29">
        <f>IF($I64="","",SUMIF($D$9:$D60,$I64,AE$9:AE60))</f>
        <v>0</v>
      </c>
      <c r="AF64" s="29">
        <f>IF($I64="","",SUMIF($D$9:$D60,$I64,AF$9:AF60))</f>
        <v>0</v>
      </c>
      <c r="AG64" s="29">
        <f>IF($I64="","",SUMIF($D$9:$D60,$I64,AG$9:AG60))</f>
        <v>0</v>
      </c>
      <c r="AH64" s="29">
        <f>IF($I64="","",SUMIF($D$9:$D60,$I64,AH$9:AH60))</f>
        <v>0</v>
      </c>
      <c r="AI64" s="29">
        <f>IF($I64="","",SUMIF($D$9:$D60,$I64,AI$9:AI60))</f>
        <v>0</v>
      </c>
      <c r="AJ64" s="29">
        <f>IF($I64="","",SUMIF($D$9:$D60,$I64,AJ$9:AJ60))</f>
        <v>0</v>
      </c>
      <c r="AK64" s="29">
        <f>IF($I64="","",SUMIF($D$9:$D60,$I64,AK$9:AK60))</f>
        <v>0</v>
      </c>
      <c r="AL64" s="29">
        <f>IF($I64="","",SUMIF($D$9:$D60,$I64,AL$9:AL60))</f>
        <v>0</v>
      </c>
      <c r="AM64" s="29">
        <f>IF($I64="","",SUMIF($D$9:$D60,$I64,AM$9:AM60))</f>
        <v>0</v>
      </c>
      <c r="AN64" s="29">
        <f>IF($I64="","",SUMIF($D$9:$D60,$I64,AN$9:AN60))</f>
        <v>0</v>
      </c>
      <c r="AO64" s="29">
        <f>IF($I64="","",SUMIF($D$9:$D60,$I64,AO$9:AO60))</f>
        <v>0</v>
      </c>
      <c r="AP64" s="29">
        <f>IF($I64="","",SUMIF($D$9:$D60,$I64,AP$9:AP60))</f>
        <v>0</v>
      </c>
      <c r="AQ64" s="29">
        <f>IF($I64="","",SUMIF($D$9:$D60,$I64,AQ$9:AQ60))</f>
        <v>0</v>
      </c>
      <c r="AR64" s="29">
        <f>IF($I64="","",SUMIF($D$9:$D60,$I64,AR$9:AR60))</f>
        <v>0</v>
      </c>
      <c r="AS64" s="29">
        <f>IF($I64="","",SUMIF($D$9:$D60,$I64,AS$9:AS60))</f>
        <v>0</v>
      </c>
      <c r="AT64" s="29">
        <f>IF($I64="","",SUMIF($D$9:$D60,$I64,AT$9:AT60))</f>
        <v>0</v>
      </c>
      <c r="AU64" s="29">
        <f>IF($I64="","",SUMIF($D$9:$D60,$I64,AU$9:AU60))</f>
        <v>0</v>
      </c>
      <c r="AV64" s="29">
        <f>IF($I64="","",SUMIF($D$9:$D60,$I64,AV$9:AV60))</f>
        <v>0</v>
      </c>
      <c r="AW64" s="29">
        <f>IF($I64="","",SUMIF($D$9:$D60,$I64,AW$9:AW60))</f>
        <v>0</v>
      </c>
      <c r="AX64" s="29">
        <f>IF($I64="","",SUMIF($D$9:$D60,$I64,AX$9:AX60))</f>
        <v>0</v>
      </c>
      <c r="AY64" s="29">
        <f>IF($I64="","",SUMIF($D$9:$D60,$I64,AY$9:AY60))</f>
        <v>0</v>
      </c>
      <c r="AZ64" s="29">
        <f>IF($I64="","",SUMIF($D$9:$D60,$I64,AZ$9:AZ60))</f>
        <v>0</v>
      </c>
      <c r="BA64" s="29">
        <f>IF($I64="","",SUMIF($D$9:$D60,$I64,BA$9:BA60))</f>
        <v>0</v>
      </c>
      <c r="BB64" s="29">
        <f>IF($I64="","",SUMIF($D$9:$D60,$I64,BB$9:BB60))</f>
        <v>0</v>
      </c>
      <c r="BC64" s="29">
        <f>IF($I64="","",SUMIF($D$9:$D60,$I64,BC$9:BC60))</f>
        <v>0</v>
      </c>
      <c r="BD64" s="29">
        <f>IF($I64="","",SUMIF($D$9:$D60,$I64,BD$9:BD60))</f>
        <v>0</v>
      </c>
      <c r="BE64" s="29">
        <f>IF($I64="","",SUMIF($D$9:$D60,$I64,BE$9:BE60))</f>
        <v>0</v>
      </c>
      <c r="BF64" s="29">
        <f>IF($I64="","",SUMIF($D$9:$D60,$I64,BF$9:BF60))</f>
        <v>0</v>
      </c>
      <c r="BG64" s="29">
        <f>IF($I64="","",SUMIF($D$9:$D60,$I64,BG$9:BG60))</f>
        <v>0</v>
      </c>
      <c r="BH64" s="29">
        <f>IF($I64="","",SUMIF($D$9:$D60,$I64,BH$9:BH60))</f>
        <v>0</v>
      </c>
      <c r="BI64" s="29">
        <f>IF($I64="","",SUMIF($D$9:$D60,$I64,BI$9:BI60))</f>
        <v>0</v>
      </c>
      <c r="BJ64" s="29">
        <f>IF($I64="","",SUMIF($D$9:$D60,$I64,BJ$9:BJ60))</f>
        <v>0</v>
      </c>
      <c r="BK64" s="29">
        <f>IF($I64="","",SUMIF($D$9:$D60,$I64,BK$9:BK60))</f>
        <v>0</v>
      </c>
      <c r="BL64" s="29">
        <f>IF($I64="","",SUMIF($D$9:$D60,$I64,BL$9:BL60))</f>
        <v>0</v>
      </c>
      <c r="BM64" s="29">
        <f>IF($I64="","",SUMIF($D$9:$D60,$I64,BM$9:BM60))</f>
        <v>0</v>
      </c>
      <c r="BN64" s="29">
        <f>IF($I64="","",SUMIF($D$9:$D60,$I64,BN$9:BN60))</f>
        <v>0</v>
      </c>
      <c r="BO64" s="29">
        <f>IF($I64="","",SUMIF($D$9:$D60,$I64,BO$9:BO60))</f>
        <v>0</v>
      </c>
      <c r="BP64" s="29">
        <f>IF($I64="","",SUMIF($D$9:$D60,$I64,BP$9:BP60))</f>
        <v>0</v>
      </c>
      <c r="BQ64" s="29">
        <f>IF($I64="","",SUMIF($D$9:$D60,$I64,BQ$9:BQ60))</f>
        <v>0</v>
      </c>
      <c r="BR64" s="29">
        <f>IF($I64="","",SUMIF($D$9:$D60,$I64,BR$9:BR60))</f>
        <v>320</v>
      </c>
    </row>
    <row r="65" spans="1:70" x14ac:dyDescent="0.7">
      <c r="B65" s="20"/>
      <c r="C65" s="21"/>
      <c r="D65" s="21"/>
      <c r="E65" s="21"/>
      <c r="F65" s="21"/>
      <c r="G65" s="21"/>
      <c r="H65" s="46"/>
      <c r="I65" s="43" t="str">
        <f>IF(Controls!E6="","",Controls!E6)</f>
        <v>Near-Shore</v>
      </c>
      <c r="J65" s="29">
        <f>IF($I65="","",SUMIF($D$9:$D61,$I65,J$9:J61))</f>
        <v>0</v>
      </c>
      <c r="K65" s="29">
        <f>IF($I65="","",SUMIF($D$9:$D61,$I65,K$9:K61))</f>
        <v>0</v>
      </c>
      <c r="L65" s="29">
        <f>IF($I65="","",SUMIF($D$9:$D61,$I65,L$9:L61))</f>
        <v>0</v>
      </c>
      <c r="M65" s="29">
        <f>IF($I65="","",SUMIF($D$9:$D61,$I65,M$9:M61))</f>
        <v>0</v>
      </c>
      <c r="N65" s="29">
        <f>IF($I65="","",SUMIF($D$9:$D61,$I65,N$9:N61))</f>
        <v>0</v>
      </c>
      <c r="O65" s="29">
        <f>IF($I65="","",SUMIF($D$9:$D61,$I65,O$9:O61))</f>
        <v>0</v>
      </c>
      <c r="P65" s="29">
        <f>IF($I65="","",SUMIF($D$9:$D61,$I65,P$9:P61))</f>
        <v>0</v>
      </c>
      <c r="Q65" s="29">
        <f>IF($I65="","",SUMIF($D$9:$D61,$I65,Q$9:Q61))</f>
        <v>0</v>
      </c>
      <c r="R65" s="29">
        <f>IF($I65="","",SUMIF($D$9:$D61,$I65,R$9:R61))</f>
        <v>0</v>
      </c>
      <c r="S65" s="29">
        <f>IF($I65="","",SUMIF($D$9:$D61,$I65,S$9:S61))</f>
        <v>0</v>
      </c>
      <c r="T65" s="29">
        <f>IF($I65="","",SUMIF($D$9:$D61,$I65,T$9:T61))</f>
        <v>0</v>
      </c>
      <c r="U65" s="29">
        <f>IF($I65="","",SUMIF($D$9:$D61,$I65,U$9:U61))</f>
        <v>0</v>
      </c>
      <c r="V65" s="29">
        <f>IF($I65="","",SUMIF($D$9:$D61,$I65,V$9:V61))</f>
        <v>0</v>
      </c>
      <c r="W65" s="29">
        <f>IF($I65="","",SUMIF($D$9:$D61,$I65,W$9:W61))</f>
        <v>0</v>
      </c>
      <c r="X65" s="29">
        <f>IF($I65="","",SUMIF($D$9:$D61,$I65,X$9:X61))</f>
        <v>0</v>
      </c>
      <c r="Y65" s="29">
        <f>IF($I65="","",SUMIF($D$9:$D61,$I65,Y$9:Y61))</f>
        <v>0</v>
      </c>
      <c r="Z65" s="29">
        <f>IF($I65="","",SUMIF($D$9:$D61,$I65,Z$9:Z61))</f>
        <v>0</v>
      </c>
      <c r="AA65" s="29">
        <f>IF($I65="","",SUMIF($D$9:$D61,$I65,AA$9:AA61))</f>
        <v>0</v>
      </c>
      <c r="AB65" s="29">
        <f>IF($I65="","",SUMIF($D$9:$D61,$I65,AB$9:AB61))</f>
        <v>0</v>
      </c>
      <c r="AC65" s="29">
        <f>IF($I65="","",SUMIF($D$9:$D61,$I65,AC$9:AC61))</f>
        <v>0</v>
      </c>
      <c r="AD65" s="29">
        <f>IF($I65="","",SUMIF($D$9:$D61,$I65,AD$9:AD61))</f>
        <v>0</v>
      </c>
      <c r="AE65" s="29">
        <f>IF($I65="","",SUMIF($D$9:$D61,$I65,AE$9:AE61))</f>
        <v>0</v>
      </c>
      <c r="AF65" s="29">
        <f>IF($I65="","",SUMIF($D$9:$D61,$I65,AF$9:AF61))</f>
        <v>0</v>
      </c>
      <c r="AG65" s="29">
        <f>IF($I65="","",SUMIF($D$9:$D61,$I65,AG$9:AG61))</f>
        <v>0</v>
      </c>
      <c r="AH65" s="29">
        <f>IF($I65="","",SUMIF($D$9:$D61,$I65,AH$9:AH61))</f>
        <v>0</v>
      </c>
      <c r="AI65" s="29">
        <f>IF($I65="","",SUMIF($D$9:$D61,$I65,AI$9:AI61))</f>
        <v>0</v>
      </c>
      <c r="AJ65" s="29">
        <f>IF($I65="","",SUMIF($D$9:$D61,$I65,AJ$9:AJ61))</f>
        <v>0</v>
      </c>
      <c r="AK65" s="29">
        <f>IF($I65="","",SUMIF($D$9:$D61,$I65,AK$9:AK61))</f>
        <v>0</v>
      </c>
      <c r="AL65" s="29">
        <f>IF($I65="","",SUMIF($D$9:$D61,$I65,AL$9:AL61))</f>
        <v>0</v>
      </c>
      <c r="AM65" s="29">
        <f>IF($I65="","",SUMIF($D$9:$D61,$I65,AM$9:AM61))</f>
        <v>0</v>
      </c>
      <c r="AN65" s="29">
        <f>IF($I65="","",SUMIF($D$9:$D61,$I65,AN$9:AN61))</f>
        <v>0</v>
      </c>
      <c r="AO65" s="29">
        <f>IF($I65="","",SUMIF($D$9:$D61,$I65,AO$9:AO61))</f>
        <v>0</v>
      </c>
      <c r="AP65" s="29">
        <f>IF($I65="","",SUMIF($D$9:$D61,$I65,AP$9:AP61))</f>
        <v>0</v>
      </c>
      <c r="AQ65" s="29">
        <f>IF($I65="","",SUMIF($D$9:$D61,$I65,AQ$9:AQ61))</f>
        <v>0</v>
      </c>
      <c r="AR65" s="29">
        <f>IF($I65="","",SUMIF($D$9:$D61,$I65,AR$9:AR61))</f>
        <v>0</v>
      </c>
      <c r="AS65" s="29">
        <f>IF($I65="","",SUMIF($D$9:$D61,$I65,AS$9:AS61))</f>
        <v>0</v>
      </c>
      <c r="AT65" s="29">
        <f>IF($I65="","",SUMIF($D$9:$D61,$I65,AT$9:AT61))</f>
        <v>0</v>
      </c>
      <c r="AU65" s="29">
        <f>IF($I65="","",SUMIF($D$9:$D61,$I65,AU$9:AU61))</f>
        <v>0</v>
      </c>
      <c r="AV65" s="29">
        <f>IF($I65="","",SUMIF($D$9:$D61,$I65,AV$9:AV61))</f>
        <v>0</v>
      </c>
      <c r="AW65" s="29">
        <f>IF($I65="","",SUMIF($D$9:$D61,$I65,AW$9:AW61))</f>
        <v>0</v>
      </c>
      <c r="AX65" s="29">
        <f>IF($I65="","",SUMIF($D$9:$D61,$I65,AX$9:AX61))</f>
        <v>0</v>
      </c>
      <c r="AY65" s="29">
        <f>IF($I65="","",SUMIF($D$9:$D61,$I65,AY$9:AY61))</f>
        <v>0</v>
      </c>
      <c r="AZ65" s="29">
        <f>IF($I65="","",SUMIF($D$9:$D61,$I65,AZ$9:AZ61))</f>
        <v>0</v>
      </c>
      <c r="BA65" s="29">
        <f>IF($I65="","",SUMIF($D$9:$D61,$I65,BA$9:BA61))</f>
        <v>0</v>
      </c>
      <c r="BB65" s="29">
        <f>IF($I65="","",SUMIF($D$9:$D61,$I65,BB$9:BB61))</f>
        <v>0</v>
      </c>
      <c r="BC65" s="29">
        <f>IF($I65="","",SUMIF($D$9:$D61,$I65,BC$9:BC61))</f>
        <v>0</v>
      </c>
      <c r="BD65" s="29">
        <f>IF($I65="","",SUMIF($D$9:$D61,$I65,BD$9:BD61))</f>
        <v>0</v>
      </c>
      <c r="BE65" s="29">
        <f>IF($I65="","",SUMIF($D$9:$D61,$I65,BE$9:BE61))</f>
        <v>0</v>
      </c>
      <c r="BF65" s="29">
        <f>IF($I65="","",SUMIF($D$9:$D61,$I65,BF$9:BF61))</f>
        <v>0</v>
      </c>
      <c r="BG65" s="29">
        <f>IF($I65="","",SUMIF($D$9:$D61,$I65,BG$9:BG61))</f>
        <v>0</v>
      </c>
      <c r="BH65" s="29">
        <f>IF($I65="","",SUMIF($D$9:$D61,$I65,BH$9:BH61))</f>
        <v>0</v>
      </c>
      <c r="BI65" s="29">
        <f>IF($I65="","",SUMIF($D$9:$D61,$I65,BI$9:BI61))</f>
        <v>0</v>
      </c>
      <c r="BJ65" s="29">
        <f>IF($I65="","",SUMIF($D$9:$D61,$I65,BJ$9:BJ61))</f>
        <v>0</v>
      </c>
      <c r="BK65" s="29">
        <f>IF($I65="","",SUMIF($D$9:$D61,$I65,BK$9:BK61))</f>
        <v>0</v>
      </c>
      <c r="BL65" s="29">
        <f>IF($I65="","",SUMIF($D$9:$D61,$I65,BL$9:BL61))</f>
        <v>0</v>
      </c>
      <c r="BM65" s="29">
        <f>IF($I65="","",SUMIF($D$9:$D61,$I65,BM$9:BM61))</f>
        <v>0</v>
      </c>
      <c r="BN65" s="29">
        <f>IF($I65="","",SUMIF($D$9:$D61,$I65,BN$9:BN61))</f>
        <v>0</v>
      </c>
      <c r="BO65" s="29">
        <f>IF($I65="","",SUMIF($D$9:$D61,$I65,BO$9:BO61))</f>
        <v>0</v>
      </c>
      <c r="BP65" s="29">
        <f>IF($I65="","",SUMIF($D$9:$D61,$I65,BP$9:BP61))</f>
        <v>0</v>
      </c>
      <c r="BQ65" s="29">
        <f>IF($I65="","",SUMIF($D$9:$D61,$I65,BQ$9:BQ61))</f>
        <v>0</v>
      </c>
      <c r="BR65" s="29">
        <f>IF($I65="","",SUMIF($D$9:$D61,$I65,BR$9:BR61))</f>
        <v>0</v>
      </c>
    </row>
    <row r="66" spans="1:70" x14ac:dyDescent="0.7">
      <c r="B66" s="20"/>
      <c r="C66" s="21"/>
      <c r="D66" s="21"/>
      <c r="E66" s="21"/>
      <c r="F66" s="21"/>
      <c r="G66" s="21"/>
      <c r="H66" s="46"/>
      <c r="I66" s="43" t="str">
        <f>IF(Controls!E7="","",Controls!E7)</f>
        <v/>
      </c>
      <c r="J66" s="29" t="str">
        <f>IF($I66="","",SUMIF($D$9:$D62,$I66,J$9:J62))</f>
        <v/>
      </c>
      <c r="K66" s="29" t="str">
        <f>IF($I66="","",SUMIF($D$9:$D62,$I66,K$9:K62))</f>
        <v/>
      </c>
      <c r="L66" s="29" t="str">
        <f>IF($I66="","",SUMIF($D$9:$D62,$I66,L$9:L62))</f>
        <v/>
      </c>
      <c r="M66" s="29" t="str">
        <f>IF($I66="","",SUMIF($D$9:$D62,$I66,M$9:M62))</f>
        <v/>
      </c>
      <c r="N66" s="29" t="str">
        <f>IF($I66="","",SUMIF($D$9:$D62,$I66,N$9:N62))</f>
        <v/>
      </c>
      <c r="O66" s="29" t="str">
        <f>IF($I66="","",SUMIF($D$9:$D62,$I66,O$9:O62))</f>
        <v/>
      </c>
      <c r="P66" s="29" t="str">
        <f>IF($I66="","",SUMIF($D$9:$D62,$I66,P$9:P62))</f>
        <v/>
      </c>
      <c r="Q66" s="29" t="str">
        <f>IF($I66="","",SUMIF($D$9:$D62,$I66,Q$9:Q62))</f>
        <v/>
      </c>
      <c r="R66" s="29" t="str">
        <f>IF($I66="","",SUMIF($D$9:$D62,$I66,R$9:R62))</f>
        <v/>
      </c>
      <c r="S66" s="29" t="str">
        <f>IF($I66="","",SUMIF($D$9:$D62,$I66,S$9:S62))</f>
        <v/>
      </c>
      <c r="T66" s="29" t="str">
        <f>IF($I66="","",SUMIF($D$9:$D62,$I66,T$9:T62))</f>
        <v/>
      </c>
      <c r="U66" s="29" t="str">
        <f>IF($I66="","",SUMIF($D$9:$D62,$I66,U$9:U62))</f>
        <v/>
      </c>
      <c r="V66" s="29" t="str">
        <f>IF($I66="","",SUMIF($D$9:$D62,$I66,V$9:V62))</f>
        <v/>
      </c>
      <c r="W66" s="29" t="str">
        <f>IF($I66="","",SUMIF($D$9:$D62,$I66,W$9:W62))</f>
        <v/>
      </c>
      <c r="X66" s="29" t="str">
        <f>IF($I66="","",SUMIF($D$9:$D62,$I66,X$9:X62))</f>
        <v/>
      </c>
      <c r="Y66" s="29" t="str">
        <f>IF($I66="","",SUMIF($D$9:$D62,$I66,Y$9:Y62))</f>
        <v/>
      </c>
      <c r="Z66" s="29" t="str">
        <f>IF($I66="","",SUMIF($D$9:$D62,$I66,Z$9:Z62))</f>
        <v/>
      </c>
      <c r="AA66" s="29" t="str">
        <f>IF($I66="","",SUMIF($D$9:$D62,$I66,AA$9:AA62))</f>
        <v/>
      </c>
      <c r="AB66" s="29" t="str">
        <f>IF($I66="","",SUMIF($D$9:$D62,$I66,AB$9:AB62))</f>
        <v/>
      </c>
      <c r="AC66" s="29" t="str">
        <f>IF($I66="","",SUMIF($D$9:$D62,$I66,AC$9:AC62))</f>
        <v/>
      </c>
      <c r="AD66" s="29" t="str">
        <f>IF($I66="","",SUMIF($D$9:$D62,$I66,AD$9:AD62))</f>
        <v/>
      </c>
      <c r="AE66" s="29" t="str">
        <f>IF($I66="","",SUMIF($D$9:$D62,$I66,AE$9:AE62))</f>
        <v/>
      </c>
      <c r="AF66" s="29" t="str">
        <f>IF($I66="","",SUMIF($D$9:$D62,$I66,AF$9:AF62))</f>
        <v/>
      </c>
      <c r="AG66" s="29" t="str">
        <f>IF($I66="","",SUMIF($D$9:$D62,$I66,AG$9:AG62))</f>
        <v/>
      </c>
      <c r="AH66" s="29" t="str">
        <f>IF($I66="","",SUMIF($D$9:$D62,$I66,AH$9:AH62))</f>
        <v/>
      </c>
      <c r="AI66" s="29" t="str">
        <f>IF($I66="","",SUMIF($D$9:$D62,$I66,AI$9:AI62))</f>
        <v/>
      </c>
      <c r="AJ66" s="29" t="str">
        <f>IF($I66="","",SUMIF($D$9:$D62,$I66,AJ$9:AJ62))</f>
        <v/>
      </c>
      <c r="AK66" s="29" t="str">
        <f>IF($I66="","",SUMIF($D$9:$D62,$I66,AK$9:AK62))</f>
        <v/>
      </c>
      <c r="AL66" s="29" t="str">
        <f>IF($I66="","",SUMIF($D$9:$D62,$I66,AL$9:AL62))</f>
        <v/>
      </c>
      <c r="AM66" s="29" t="str">
        <f>IF($I66="","",SUMIF($D$9:$D62,$I66,AM$9:AM62))</f>
        <v/>
      </c>
      <c r="AN66" s="29" t="str">
        <f>IF($I66="","",SUMIF($D$9:$D62,$I66,AN$9:AN62))</f>
        <v/>
      </c>
      <c r="AO66" s="29" t="str">
        <f>IF($I66="","",SUMIF($D$9:$D62,$I66,AO$9:AO62))</f>
        <v/>
      </c>
      <c r="AP66" s="29" t="str">
        <f>IF($I66="","",SUMIF($D$9:$D62,$I66,AP$9:AP62))</f>
        <v/>
      </c>
      <c r="AQ66" s="29" t="str">
        <f>IF($I66="","",SUMIF($D$9:$D62,$I66,AQ$9:AQ62))</f>
        <v/>
      </c>
      <c r="AR66" s="29" t="str">
        <f>IF($I66="","",SUMIF($D$9:$D62,$I66,AR$9:AR62))</f>
        <v/>
      </c>
      <c r="AS66" s="29" t="str">
        <f>IF($I66="","",SUMIF($D$9:$D62,$I66,AS$9:AS62))</f>
        <v/>
      </c>
      <c r="AT66" s="29" t="str">
        <f>IF($I66="","",SUMIF($D$9:$D62,$I66,AT$9:AT62))</f>
        <v/>
      </c>
      <c r="AU66" s="29" t="str">
        <f>IF($I66="","",SUMIF($D$9:$D62,$I66,AU$9:AU62))</f>
        <v/>
      </c>
      <c r="AV66" s="29" t="str">
        <f>IF($I66="","",SUMIF($D$9:$D62,$I66,AV$9:AV62))</f>
        <v/>
      </c>
      <c r="AW66" s="29" t="str">
        <f>IF($I66="","",SUMIF($D$9:$D62,$I66,AW$9:AW62))</f>
        <v/>
      </c>
      <c r="AX66" s="29" t="str">
        <f>IF($I66="","",SUMIF($D$9:$D62,$I66,AX$9:AX62))</f>
        <v/>
      </c>
      <c r="AY66" s="29" t="str">
        <f>IF($I66="","",SUMIF($D$9:$D62,$I66,AY$9:AY62))</f>
        <v/>
      </c>
      <c r="AZ66" s="29" t="str">
        <f>IF($I66="","",SUMIF($D$9:$D62,$I66,AZ$9:AZ62))</f>
        <v/>
      </c>
      <c r="BA66" s="29" t="str">
        <f>IF($I66="","",SUMIF($D$9:$D62,$I66,BA$9:BA62))</f>
        <v/>
      </c>
      <c r="BB66" s="29" t="str">
        <f>IF($I66="","",SUMIF($D$9:$D62,$I66,BB$9:BB62))</f>
        <v/>
      </c>
      <c r="BC66" s="29" t="str">
        <f>IF($I66="","",SUMIF($D$9:$D62,$I66,BC$9:BC62))</f>
        <v/>
      </c>
      <c r="BD66" s="29" t="str">
        <f>IF($I66="","",SUMIF($D$9:$D62,$I66,BD$9:BD62))</f>
        <v/>
      </c>
      <c r="BE66" s="29" t="str">
        <f>IF($I66="","",SUMIF($D$9:$D62,$I66,BE$9:BE62))</f>
        <v/>
      </c>
      <c r="BF66" s="29" t="str">
        <f>IF($I66="","",SUMIF($D$9:$D62,$I66,BF$9:BF62))</f>
        <v/>
      </c>
      <c r="BG66" s="29" t="str">
        <f>IF($I66="","",SUMIF($D$9:$D62,$I66,BG$9:BG62))</f>
        <v/>
      </c>
      <c r="BH66" s="29" t="str">
        <f>IF($I66="","",SUMIF($D$9:$D62,$I66,BH$9:BH62))</f>
        <v/>
      </c>
      <c r="BI66" s="29" t="str">
        <f>IF($I66="","",SUMIF($D$9:$D62,$I66,BI$9:BI62))</f>
        <v/>
      </c>
      <c r="BJ66" s="29" t="str">
        <f>IF($I66="","",SUMIF($D$9:$D62,$I66,BJ$9:BJ62))</f>
        <v/>
      </c>
      <c r="BK66" s="29" t="str">
        <f>IF($I66="","",SUMIF($D$9:$D62,$I66,BK$9:BK62))</f>
        <v/>
      </c>
      <c r="BL66" s="29" t="str">
        <f>IF($I66="","",SUMIF($D$9:$D62,$I66,BL$9:BL62))</f>
        <v/>
      </c>
      <c r="BM66" s="29" t="str">
        <f>IF($I66="","",SUMIF($D$9:$D62,$I66,BM$9:BM62))</f>
        <v/>
      </c>
      <c r="BN66" s="29" t="str">
        <f>IF($I66="","",SUMIF($D$9:$D62,$I66,BN$9:BN62))</f>
        <v/>
      </c>
      <c r="BO66" s="29" t="str">
        <f>IF($I66="","",SUMIF($D$9:$D62,$I66,BO$9:BO62))</f>
        <v/>
      </c>
      <c r="BP66" s="29" t="str">
        <f>IF($I66="","",SUMIF($D$9:$D62,$I66,BP$9:BP62))</f>
        <v/>
      </c>
      <c r="BQ66" s="29" t="str">
        <f>IF($I66="","",SUMIF($D$9:$D62,$I66,BQ$9:BQ62))</f>
        <v/>
      </c>
      <c r="BR66" s="29" t="str">
        <f>IF($I66="","",SUMIF($D$9:$D62,$I66,BR$9:BR62))</f>
        <v/>
      </c>
    </row>
    <row r="67" spans="1:70" x14ac:dyDescent="0.7">
      <c r="B67" s="20"/>
      <c r="C67" s="21"/>
      <c r="D67" s="21"/>
      <c r="E67" s="21"/>
      <c r="F67" s="21"/>
      <c r="G67" s="21"/>
      <c r="H67" s="46"/>
      <c r="I67" s="43" t="str">
        <f>IF(Controls!E8="","",Controls!E8)</f>
        <v/>
      </c>
      <c r="J67" s="29" t="str">
        <f>IF($I67="","",SUMIF($D$9:$D63,$I67,J$9:J63))</f>
        <v/>
      </c>
      <c r="K67" s="29" t="str">
        <f>IF($I67="","",SUMIF($D$9:$D63,$I67,K$9:K63))</f>
        <v/>
      </c>
      <c r="L67" s="29" t="str">
        <f>IF($I67="","",SUMIF($D$9:$D63,$I67,L$9:L63))</f>
        <v/>
      </c>
      <c r="M67" s="29" t="str">
        <f>IF($I67="","",SUMIF($D$9:$D63,$I67,M$9:M63))</f>
        <v/>
      </c>
      <c r="N67" s="29" t="str">
        <f>IF($I67="","",SUMIF($D$9:$D63,$I67,N$9:N63))</f>
        <v/>
      </c>
      <c r="O67" s="29" t="str">
        <f>IF($I67="","",SUMIF($D$9:$D63,$I67,O$9:O63))</f>
        <v/>
      </c>
      <c r="P67" s="29" t="str">
        <f>IF($I67="","",SUMIF($D$9:$D63,$I67,P$9:P63))</f>
        <v/>
      </c>
      <c r="Q67" s="29" t="str">
        <f>IF($I67="","",SUMIF($D$9:$D63,$I67,Q$9:Q63))</f>
        <v/>
      </c>
      <c r="R67" s="29" t="str">
        <f>IF($I67="","",SUMIF($D$9:$D63,$I67,R$9:R63))</f>
        <v/>
      </c>
      <c r="S67" s="29" t="str">
        <f>IF($I67="","",SUMIF($D$9:$D63,$I67,S$9:S63))</f>
        <v/>
      </c>
      <c r="T67" s="29" t="str">
        <f>IF($I67="","",SUMIF($D$9:$D63,$I67,T$9:T63))</f>
        <v/>
      </c>
      <c r="U67" s="29" t="str">
        <f>IF($I67="","",SUMIF($D$9:$D63,$I67,U$9:U63))</f>
        <v/>
      </c>
      <c r="V67" s="29" t="str">
        <f>IF($I67="","",SUMIF($D$9:$D63,$I67,V$9:V63))</f>
        <v/>
      </c>
      <c r="W67" s="29" t="str">
        <f>IF($I67="","",SUMIF($D$9:$D63,$I67,W$9:W63))</f>
        <v/>
      </c>
      <c r="X67" s="29" t="str">
        <f>IF($I67="","",SUMIF($D$9:$D63,$I67,X$9:X63))</f>
        <v/>
      </c>
      <c r="Y67" s="29" t="str">
        <f>IF($I67="","",SUMIF($D$9:$D63,$I67,Y$9:Y63))</f>
        <v/>
      </c>
      <c r="Z67" s="29" t="str">
        <f>IF($I67="","",SUMIF($D$9:$D63,$I67,Z$9:Z63))</f>
        <v/>
      </c>
      <c r="AA67" s="29" t="str">
        <f>IF($I67="","",SUMIF($D$9:$D63,$I67,AA$9:AA63))</f>
        <v/>
      </c>
      <c r="AB67" s="29" t="str">
        <f>IF($I67="","",SUMIF($D$9:$D63,$I67,AB$9:AB63))</f>
        <v/>
      </c>
      <c r="AC67" s="29" t="str">
        <f>IF($I67="","",SUMIF($D$9:$D63,$I67,AC$9:AC63))</f>
        <v/>
      </c>
      <c r="AD67" s="29" t="str">
        <f>IF($I67="","",SUMIF($D$9:$D63,$I67,AD$9:AD63))</f>
        <v/>
      </c>
      <c r="AE67" s="29" t="str">
        <f>IF($I67="","",SUMIF($D$9:$D63,$I67,AE$9:AE63))</f>
        <v/>
      </c>
      <c r="AF67" s="29" t="str">
        <f>IF($I67="","",SUMIF($D$9:$D63,$I67,AF$9:AF63))</f>
        <v/>
      </c>
      <c r="AG67" s="29" t="str">
        <f>IF($I67="","",SUMIF($D$9:$D63,$I67,AG$9:AG63))</f>
        <v/>
      </c>
      <c r="AH67" s="29" t="str">
        <f>IF($I67="","",SUMIF($D$9:$D63,$I67,AH$9:AH63))</f>
        <v/>
      </c>
      <c r="AI67" s="29" t="str">
        <f>IF($I67="","",SUMIF($D$9:$D63,$I67,AI$9:AI63))</f>
        <v/>
      </c>
      <c r="AJ67" s="29" t="str">
        <f>IF($I67="","",SUMIF($D$9:$D63,$I67,AJ$9:AJ63))</f>
        <v/>
      </c>
      <c r="AK67" s="29" t="str">
        <f>IF($I67="","",SUMIF($D$9:$D63,$I67,AK$9:AK63))</f>
        <v/>
      </c>
      <c r="AL67" s="29" t="str">
        <f>IF($I67="","",SUMIF($D$9:$D63,$I67,AL$9:AL63))</f>
        <v/>
      </c>
      <c r="AM67" s="29" t="str">
        <f>IF($I67="","",SUMIF($D$9:$D63,$I67,AM$9:AM63))</f>
        <v/>
      </c>
      <c r="AN67" s="29" t="str">
        <f>IF($I67="","",SUMIF($D$9:$D63,$I67,AN$9:AN63))</f>
        <v/>
      </c>
      <c r="AO67" s="29" t="str">
        <f>IF($I67="","",SUMIF($D$9:$D63,$I67,AO$9:AO63))</f>
        <v/>
      </c>
      <c r="AP67" s="29" t="str">
        <f>IF($I67="","",SUMIF($D$9:$D63,$I67,AP$9:AP63))</f>
        <v/>
      </c>
      <c r="AQ67" s="29" t="str">
        <f>IF($I67="","",SUMIF($D$9:$D63,$I67,AQ$9:AQ63))</f>
        <v/>
      </c>
      <c r="AR67" s="29" t="str">
        <f>IF($I67="","",SUMIF($D$9:$D63,$I67,AR$9:AR63))</f>
        <v/>
      </c>
      <c r="AS67" s="29" t="str">
        <f>IF($I67="","",SUMIF($D$9:$D63,$I67,AS$9:AS63))</f>
        <v/>
      </c>
      <c r="AT67" s="29" t="str">
        <f>IF($I67="","",SUMIF($D$9:$D63,$I67,AT$9:AT63))</f>
        <v/>
      </c>
      <c r="AU67" s="29" t="str">
        <f>IF($I67="","",SUMIF($D$9:$D63,$I67,AU$9:AU63))</f>
        <v/>
      </c>
      <c r="AV67" s="29" t="str">
        <f>IF($I67="","",SUMIF($D$9:$D63,$I67,AV$9:AV63))</f>
        <v/>
      </c>
      <c r="AW67" s="29" t="str">
        <f>IF($I67="","",SUMIF($D$9:$D63,$I67,AW$9:AW63))</f>
        <v/>
      </c>
      <c r="AX67" s="29" t="str">
        <f>IF($I67="","",SUMIF($D$9:$D63,$I67,AX$9:AX63))</f>
        <v/>
      </c>
      <c r="AY67" s="29" t="str">
        <f>IF($I67="","",SUMIF($D$9:$D63,$I67,AY$9:AY63))</f>
        <v/>
      </c>
      <c r="AZ67" s="29" t="str">
        <f>IF($I67="","",SUMIF($D$9:$D63,$I67,AZ$9:AZ63))</f>
        <v/>
      </c>
      <c r="BA67" s="29" t="str">
        <f>IF($I67="","",SUMIF($D$9:$D63,$I67,BA$9:BA63))</f>
        <v/>
      </c>
      <c r="BB67" s="29" t="str">
        <f>IF($I67="","",SUMIF($D$9:$D63,$I67,BB$9:BB63))</f>
        <v/>
      </c>
      <c r="BC67" s="29" t="str">
        <f>IF($I67="","",SUMIF($D$9:$D63,$I67,BC$9:BC63))</f>
        <v/>
      </c>
      <c r="BD67" s="29" t="str">
        <f>IF($I67="","",SUMIF($D$9:$D63,$I67,BD$9:BD63))</f>
        <v/>
      </c>
      <c r="BE67" s="29" t="str">
        <f>IF($I67="","",SUMIF($D$9:$D63,$I67,BE$9:BE63))</f>
        <v/>
      </c>
      <c r="BF67" s="29" t="str">
        <f>IF($I67="","",SUMIF($D$9:$D63,$I67,BF$9:BF63))</f>
        <v/>
      </c>
      <c r="BG67" s="29" t="str">
        <f>IF($I67="","",SUMIF($D$9:$D63,$I67,BG$9:BG63))</f>
        <v/>
      </c>
      <c r="BH67" s="29" t="str">
        <f>IF($I67="","",SUMIF($D$9:$D63,$I67,BH$9:BH63))</f>
        <v/>
      </c>
      <c r="BI67" s="29" t="str">
        <f>IF($I67="","",SUMIF($D$9:$D63,$I67,BI$9:BI63))</f>
        <v/>
      </c>
      <c r="BJ67" s="29" t="str">
        <f>IF($I67="","",SUMIF($D$9:$D63,$I67,BJ$9:BJ63))</f>
        <v/>
      </c>
      <c r="BK67" s="29" t="str">
        <f>IF($I67="","",SUMIF($D$9:$D63,$I67,BK$9:BK63))</f>
        <v/>
      </c>
      <c r="BL67" s="29" t="str">
        <f>IF($I67="","",SUMIF($D$9:$D63,$I67,BL$9:BL63))</f>
        <v/>
      </c>
      <c r="BM67" s="29" t="str">
        <f>IF($I67="","",SUMIF($D$9:$D63,$I67,BM$9:BM63))</f>
        <v/>
      </c>
      <c r="BN67" s="29" t="str">
        <f>IF($I67="","",SUMIF($D$9:$D63,$I67,BN$9:BN63))</f>
        <v/>
      </c>
      <c r="BO67" s="29" t="str">
        <f>IF($I67="","",SUMIF($D$9:$D63,$I67,BO$9:BO63))</f>
        <v/>
      </c>
      <c r="BP67" s="29" t="str">
        <f>IF($I67="","",SUMIF($D$9:$D63,$I67,BP$9:BP63))</f>
        <v/>
      </c>
      <c r="BQ67" s="29" t="str">
        <f>IF($I67="","",SUMIF($D$9:$D63,$I67,BQ$9:BQ63))</f>
        <v/>
      </c>
      <c r="BR67" s="29" t="str">
        <f>IF($I67="","",SUMIF($D$9:$D63,$I67,BR$9:BR63))</f>
        <v/>
      </c>
    </row>
    <row r="68" spans="1:70" x14ac:dyDescent="0.7">
      <c r="B68" s="20"/>
      <c r="C68" s="21"/>
      <c r="D68" s="21"/>
      <c r="E68" s="21"/>
      <c r="F68" s="21"/>
      <c r="G68" s="21"/>
      <c r="H68" s="47"/>
      <c r="I68" s="43" t="str">
        <f>IF(Controls!E9="","",Controls!E9)</f>
        <v/>
      </c>
      <c r="J68" s="29" t="str">
        <f>IF($I68="","",SUMIF($D$9:$D64,$I68,J$9:J64))</f>
        <v/>
      </c>
      <c r="K68" s="29" t="str">
        <f>IF($I68="","",SUMIF($D$9:$D64,$I68,K$9:K64))</f>
        <v/>
      </c>
      <c r="L68" s="29" t="str">
        <f>IF($I68="","",SUMIF($D$9:$D64,$I68,L$9:L64))</f>
        <v/>
      </c>
      <c r="M68" s="29" t="str">
        <f>IF($I68="","",SUMIF($D$9:$D64,$I68,M$9:M64))</f>
        <v/>
      </c>
      <c r="N68" s="29" t="str">
        <f>IF($I68="","",SUMIF($D$9:$D64,$I68,N$9:N64))</f>
        <v/>
      </c>
      <c r="O68" s="29" t="str">
        <f>IF($I68="","",SUMIF($D$9:$D64,$I68,O$9:O64))</f>
        <v/>
      </c>
      <c r="P68" s="29" t="str">
        <f>IF($I68="","",SUMIF($D$9:$D64,$I68,P$9:P64))</f>
        <v/>
      </c>
      <c r="Q68" s="29" t="str">
        <f>IF($I68="","",SUMIF($D$9:$D64,$I68,Q$9:Q64))</f>
        <v/>
      </c>
      <c r="R68" s="29" t="str">
        <f>IF($I68="","",SUMIF($D$9:$D64,$I68,R$9:R64))</f>
        <v/>
      </c>
      <c r="S68" s="29" t="str">
        <f>IF($I68="","",SUMIF($D$9:$D64,$I68,S$9:S64))</f>
        <v/>
      </c>
      <c r="T68" s="29" t="str">
        <f>IF($I68="","",SUMIF($D$9:$D64,$I68,T$9:T64))</f>
        <v/>
      </c>
      <c r="U68" s="29" t="str">
        <f>IF($I68="","",SUMIF($D$9:$D64,$I68,U$9:U64))</f>
        <v/>
      </c>
      <c r="V68" s="29" t="str">
        <f>IF($I68="","",SUMIF($D$9:$D64,$I68,V$9:V64))</f>
        <v/>
      </c>
      <c r="W68" s="29" t="str">
        <f>IF($I68="","",SUMIF($D$9:$D64,$I68,W$9:W64))</f>
        <v/>
      </c>
      <c r="X68" s="29" t="str">
        <f>IF($I68="","",SUMIF($D$9:$D64,$I68,X$9:X64))</f>
        <v/>
      </c>
      <c r="Y68" s="29" t="str">
        <f>IF($I68="","",SUMIF($D$9:$D64,$I68,Y$9:Y64))</f>
        <v/>
      </c>
      <c r="Z68" s="29" t="str">
        <f>IF($I68="","",SUMIF($D$9:$D64,$I68,Z$9:Z64))</f>
        <v/>
      </c>
      <c r="AA68" s="29" t="str">
        <f>IF($I68="","",SUMIF($D$9:$D64,$I68,AA$9:AA64))</f>
        <v/>
      </c>
      <c r="AB68" s="29" t="str">
        <f>IF($I68="","",SUMIF($D$9:$D64,$I68,AB$9:AB64))</f>
        <v/>
      </c>
      <c r="AC68" s="29" t="str">
        <f>IF($I68="","",SUMIF($D$9:$D64,$I68,AC$9:AC64))</f>
        <v/>
      </c>
      <c r="AD68" s="29" t="str">
        <f>IF($I68="","",SUMIF($D$9:$D64,$I68,AD$9:AD64))</f>
        <v/>
      </c>
      <c r="AE68" s="29" t="str">
        <f>IF($I68="","",SUMIF($D$9:$D64,$I68,AE$9:AE64))</f>
        <v/>
      </c>
      <c r="AF68" s="29" t="str">
        <f>IF($I68="","",SUMIF($D$9:$D64,$I68,AF$9:AF64))</f>
        <v/>
      </c>
      <c r="AG68" s="29" t="str">
        <f>IF($I68="","",SUMIF($D$9:$D64,$I68,AG$9:AG64))</f>
        <v/>
      </c>
      <c r="AH68" s="29" t="str">
        <f>IF($I68="","",SUMIF($D$9:$D64,$I68,AH$9:AH64))</f>
        <v/>
      </c>
      <c r="AI68" s="29" t="str">
        <f>IF($I68="","",SUMIF($D$9:$D64,$I68,AI$9:AI64))</f>
        <v/>
      </c>
      <c r="AJ68" s="29" t="str">
        <f>IF($I68="","",SUMIF($D$9:$D64,$I68,AJ$9:AJ64))</f>
        <v/>
      </c>
      <c r="AK68" s="29" t="str">
        <f>IF($I68="","",SUMIF($D$9:$D64,$I68,AK$9:AK64))</f>
        <v/>
      </c>
      <c r="AL68" s="29" t="str">
        <f>IF($I68="","",SUMIF($D$9:$D64,$I68,AL$9:AL64))</f>
        <v/>
      </c>
      <c r="AM68" s="29" t="str">
        <f>IF($I68="","",SUMIF($D$9:$D64,$I68,AM$9:AM64))</f>
        <v/>
      </c>
      <c r="AN68" s="29" t="str">
        <f>IF($I68="","",SUMIF($D$9:$D64,$I68,AN$9:AN64))</f>
        <v/>
      </c>
      <c r="AO68" s="29" t="str">
        <f>IF($I68="","",SUMIF($D$9:$D64,$I68,AO$9:AO64))</f>
        <v/>
      </c>
      <c r="AP68" s="29" t="str">
        <f>IF($I68="","",SUMIF($D$9:$D64,$I68,AP$9:AP64))</f>
        <v/>
      </c>
      <c r="AQ68" s="29" t="str">
        <f>IF($I68="","",SUMIF($D$9:$D64,$I68,AQ$9:AQ64))</f>
        <v/>
      </c>
      <c r="AR68" s="29" t="str">
        <f>IF($I68="","",SUMIF($D$9:$D64,$I68,AR$9:AR64))</f>
        <v/>
      </c>
      <c r="AS68" s="29" t="str">
        <f>IF($I68="","",SUMIF($D$9:$D64,$I68,AS$9:AS64))</f>
        <v/>
      </c>
      <c r="AT68" s="29" t="str">
        <f>IF($I68="","",SUMIF($D$9:$D64,$I68,AT$9:AT64))</f>
        <v/>
      </c>
      <c r="AU68" s="29" t="str">
        <f>IF($I68="","",SUMIF($D$9:$D64,$I68,AU$9:AU64))</f>
        <v/>
      </c>
      <c r="AV68" s="29" t="str">
        <f>IF($I68="","",SUMIF($D$9:$D64,$I68,AV$9:AV64))</f>
        <v/>
      </c>
      <c r="AW68" s="29" t="str">
        <f>IF($I68="","",SUMIF($D$9:$D64,$I68,AW$9:AW64))</f>
        <v/>
      </c>
      <c r="AX68" s="29" t="str">
        <f>IF($I68="","",SUMIF($D$9:$D64,$I68,AX$9:AX64))</f>
        <v/>
      </c>
      <c r="AY68" s="29" t="str">
        <f>IF($I68="","",SUMIF($D$9:$D64,$I68,AY$9:AY64))</f>
        <v/>
      </c>
      <c r="AZ68" s="29" t="str">
        <f>IF($I68="","",SUMIF($D$9:$D64,$I68,AZ$9:AZ64))</f>
        <v/>
      </c>
      <c r="BA68" s="29" t="str">
        <f>IF($I68="","",SUMIF($D$9:$D64,$I68,BA$9:BA64))</f>
        <v/>
      </c>
      <c r="BB68" s="29" t="str">
        <f>IF($I68="","",SUMIF($D$9:$D64,$I68,BB$9:BB64))</f>
        <v/>
      </c>
      <c r="BC68" s="29" t="str">
        <f>IF($I68="","",SUMIF($D$9:$D64,$I68,BC$9:BC64))</f>
        <v/>
      </c>
      <c r="BD68" s="29" t="str">
        <f>IF($I68="","",SUMIF($D$9:$D64,$I68,BD$9:BD64))</f>
        <v/>
      </c>
      <c r="BE68" s="29" t="str">
        <f>IF($I68="","",SUMIF($D$9:$D64,$I68,BE$9:BE64))</f>
        <v/>
      </c>
      <c r="BF68" s="29" t="str">
        <f>IF($I68="","",SUMIF($D$9:$D64,$I68,BF$9:BF64))</f>
        <v/>
      </c>
      <c r="BG68" s="29" t="str">
        <f>IF($I68="","",SUMIF($D$9:$D64,$I68,BG$9:BG64))</f>
        <v/>
      </c>
      <c r="BH68" s="29" t="str">
        <f>IF($I68="","",SUMIF($D$9:$D64,$I68,BH$9:BH64))</f>
        <v/>
      </c>
      <c r="BI68" s="29" t="str">
        <f>IF($I68="","",SUMIF($D$9:$D64,$I68,BI$9:BI64))</f>
        <v/>
      </c>
      <c r="BJ68" s="29" t="str">
        <f>IF($I68="","",SUMIF($D$9:$D64,$I68,BJ$9:BJ64))</f>
        <v/>
      </c>
      <c r="BK68" s="29" t="str">
        <f>IF($I68="","",SUMIF($D$9:$D64,$I68,BK$9:BK64))</f>
        <v/>
      </c>
      <c r="BL68" s="29" t="str">
        <f>IF($I68="","",SUMIF($D$9:$D64,$I68,BL$9:BL64))</f>
        <v/>
      </c>
      <c r="BM68" s="29" t="str">
        <f>IF($I68="","",SUMIF($D$9:$D64,$I68,BM$9:BM64))</f>
        <v/>
      </c>
      <c r="BN68" s="29" t="str">
        <f>IF($I68="","",SUMIF($D$9:$D64,$I68,BN$9:BN64))</f>
        <v/>
      </c>
      <c r="BO68" s="29" t="str">
        <f>IF($I68="","",SUMIF($D$9:$D64,$I68,BO$9:BO64))</f>
        <v/>
      </c>
      <c r="BP68" s="29" t="str">
        <f>IF($I68="","",SUMIF($D$9:$D64,$I68,BP$9:BP64))</f>
        <v/>
      </c>
      <c r="BQ68" s="29" t="str">
        <f>IF($I68="","",SUMIF($D$9:$D64,$I68,BQ$9:BQ64))</f>
        <v/>
      </c>
      <c r="BR68" s="29" t="str">
        <f>IF($I68="","",SUMIF($D$9:$D64,$I68,BR$9:BR64))</f>
        <v/>
      </c>
    </row>
    <row r="69" spans="1:70" x14ac:dyDescent="0.7">
      <c r="B69" s="20"/>
      <c r="C69" s="21"/>
      <c r="D69" s="21"/>
      <c r="E69" s="21"/>
      <c r="F69" s="21"/>
      <c r="G69" s="21"/>
      <c r="H69" s="30" t="str">
        <f>IF(COUNTIF(J69:BR69,"FALSE")=0,"","Error Check Count = "&amp;COUNTIF(J69:BR69,"FALSE"))</f>
        <v/>
      </c>
      <c r="I69" s="31" t="s">
        <v>93</v>
      </c>
      <c r="J69" s="32" t="b">
        <f>J61=SUM(J62:J64)</f>
        <v>1</v>
      </c>
      <c r="K69" s="32" t="b">
        <f>K61=SUM(K62:K64)</f>
        <v>1</v>
      </c>
      <c r="L69" s="32" t="b">
        <f>L61=SUM(L62:L64)</f>
        <v>1</v>
      </c>
      <c r="M69" s="32" t="b">
        <f t="shared" ref="M69:BR69" si="4">M61=SUM(M62:M64)</f>
        <v>1</v>
      </c>
      <c r="N69" s="32" t="b">
        <f t="shared" si="4"/>
        <v>1</v>
      </c>
      <c r="O69" s="32" t="b">
        <f t="shared" si="4"/>
        <v>1</v>
      </c>
      <c r="P69" s="32" t="b">
        <f t="shared" si="4"/>
        <v>1</v>
      </c>
      <c r="Q69" s="32" t="b">
        <f t="shared" si="4"/>
        <v>1</v>
      </c>
      <c r="R69" s="32" t="b">
        <f t="shared" si="4"/>
        <v>1</v>
      </c>
      <c r="S69" s="32" t="b">
        <f t="shared" si="4"/>
        <v>1</v>
      </c>
      <c r="T69" s="32" t="b">
        <f t="shared" si="4"/>
        <v>1</v>
      </c>
      <c r="U69" s="32" t="b">
        <f t="shared" si="4"/>
        <v>1</v>
      </c>
      <c r="V69" s="32" t="b">
        <f t="shared" si="4"/>
        <v>1</v>
      </c>
      <c r="W69" s="32" t="b">
        <f t="shared" si="4"/>
        <v>1</v>
      </c>
      <c r="X69" s="32" t="b">
        <f t="shared" si="4"/>
        <v>1</v>
      </c>
      <c r="Y69" s="32" t="b">
        <f t="shared" si="4"/>
        <v>1</v>
      </c>
      <c r="Z69" s="32" t="b">
        <f t="shared" si="4"/>
        <v>1</v>
      </c>
      <c r="AA69" s="32" t="b">
        <f t="shared" si="4"/>
        <v>1</v>
      </c>
      <c r="AB69" s="32" t="b">
        <f t="shared" si="4"/>
        <v>1</v>
      </c>
      <c r="AC69" s="32" t="b">
        <f t="shared" si="4"/>
        <v>1</v>
      </c>
      <c r="AD69" s="32" t="b">
        <f t="shared" si="4"/>
        <v>1</v>
      </c>
      <c r="AE69" s="32" t="b">
        <f t="shared" si="4"/>
        <v>1</v>
      </c>
      <c r="AF69" s="32" t="b">
        <f t="shared" si="4"/>
        <v>1</v>
      </c>
      <c r="AG69" s="32" t="b">
        <f t="shared" si="4"/>
        <v>1</v>
      </c>
      <c r="AH69" s="32" t="b">
        <f t="shared" si="4"/>
        <v>1</v>
      </c>
      <c r="AI69" s="32" t="b">
        <f t="shared" si="4"/>
        <v>1</v>
      </c>
      <c r="AJ69" s="32" t="b">
        <f t="shared" si="4"/>
        <v>1</v>
      </c>
      <c r="AK69" s="32" t="b">
        <f t="shared" si="4"/>
        <v>1</v>
      </c>
      <c r="AL69" s="32" t="b">
        <f t="shared" si="4"/>
        <v>1</v>
      </c>
      <c r="AM69" s="32" t="b">
        <f t="shared" si="4"/>
        <v>1</v>
      </c>
      <c r="AN69" s="32" t="b">
        <f t="shared" si="4"/>
        <v>1</v>
      </c>
      <c r="AO69" s="32" t="b">
        <f t="shared" si="4"/>
        <v>1</v>
      </c>
      <c r="AP69" s="32" t="b">
        <f t="shared" si="4"/>
        <v>1</v>
      </c>
      <c r="AQ69" s="32" t="b">
        <f t="shared" si="4"/>
        <v>1</v>
      </c>
      <c r="AR69" s="32" t="b">
        <f t="shared" si="4"/>
        <v>1</v>
      </c>
      <c r="AS69" s="32" t="b">
        <f t="shared" si="4"/>
        <v>1</v>
      </c>
      <c r="AT69" s="32" t="b">
        <f t="shared" si="4"/>
        <v>1</v>
      </c>
      <c r="AU69" s="32" t="b">
        <f t="shared" si="4"/>
        <v>1</v>
      </c>
      <c r="AV69" s="32" t="b">
        <f t="shared" si="4"/>
        <v>1</v>
      </c>
      <c r="AW69" s="32" t="b">
        <f t="shared" si="4"/>
        <v>1</v>
      </c>
      <c r="AX69" s="32" t="b">
        <f t="shared" si="4"/>
        <v>1</v>
      </c>
      <c r="AY69" s="32" t="b">
        <f t="shared" si="4"/>
        <v>1</v>
      </c>
      <c r="AZ69" s="32" t="b">
        <f t="shared" si="4"/>
        <v>1</v>
      </c>
      <c r="BA69" s="32" t="b">
        <f t="shared" si="4"/>
        <v>1</v>
      </c>
      <c r="BB69" s="32" t="b">
        <f t="shared" si="4"/>
        <v>1</v>
      </c>
      <c r="BC69" s="32" t="b">
        <f t="shared" si="4"/>
        <v>1</v>
      </c>
      <c r="BD69" s="32" t="b">
        <f t="shared" si="4"/>
        <v>1</v>
      </c>
      <c r="BE69" s="32" t="b">
        <f t="shared" si="4"/>
        <v>1</v>
      </c>
      <c r="BF69" s="32" t="b">
        <f t="shared" si="4"/>
        <v>1</v>
      </c>
      <c r="BG69" s="32" t="b">
        <f t="shared" si="4"/>
        <v>1</v>
      </c>
      <c r="BH69" s="32" t="b">
        <f t="shared" si="4"/>
        <v>1</v>
      </c>
      <c r="BI69" s="32" t="b">
        <f t="shared" si="4"/>
        <v>1</v>
      </c>
      <c r="BJ69" s="32" t="b">
        <f t="shared" si="4"/>
        <v>1</v>
      </c>
      <c r="BK69" s="32" t="b">
        <f t="shared" si="4"/>
        <v>1</v>
      </c>
      <c r="BL69" s="32" t="b">
        <f t="shared" si="4"/>
        <v>1</v>
      </c>
      <c r="BM69" s="32" t="b">
        <f t="shared" si="4"/>
        <v>1</v>
      </c>
      <c r="BN69" s="32" t="b">
        <f t="shared" si="4"/>
        <v>1</v>
      </c>
      <c r="BO69" s="32" t="b">
        <f t="shared" si="4"/>
        <v>1</v>
      </c>
      <c r="BP69" s="32" t="b">
        <f t="shared" si="4"/>
        <v>1</v>
      </c>
      <c r="BQ69" s="32" t="b">
        <f t="shared" si="4"/>
        <v>1</v>
      </c>
      <c r="BR69" s="33" t="b">
        <f t="shared" si="4"/>
        <v>1</v>
      </c>
    </row>
    <row r="70" spans="1:70" x14ac:dyDescent="0.7">
      <c r="B70" s="20"/>
      <c r="C70" s="21"/>
      <c r="D70" s="21"/>
      <c r="E70" s="21"/>
      <c r="F70" s="21"/>
      <c r="I70" s="34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6"/>
    </row>
    <row r="71" spans="1:70" s="37" customFormat="1" ht="16" x14ac:dyDescent="0.75">
      <c r="A71" s="57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9"/>
    </row>
  </sheetData>
  <mergeCells count="7">
    <mergeCell ref="B2:C2"/>
    <mergeCell ref="D2:I2"/>
    <mergeCell ref="H61:H68"/>
    <mergeCell ref="B4:I4"/>
    <mergeCell ref="B5:I5"/>
    <mergeCell ref="B6:I6"/>
    <mergeCell ref="A71:BR71"/>
  </mergeCells>
  <conditionalFormatting sqref="A4:ZZ7 A62:G69 I62:ZZ70 A70:H70 A71 BS71:ZZ71 A72:ZZ1048576 A9:ZZ61">
    <cfRule type="expression" priority="2" stopIfTrue="1">
      <formula>A$8=""</formula>
    </cfRule>
    <cfRule type="expression" priority="3" stopIfTrue="1">
      <formula>$A4=""</formula>
    </cfRule>
    <cfRule type="expression" dxfId="2" priority="4">
      <formula>ROW($A4)/2=ROUND(ROW($A4)/2,0)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6947A3F-99B7-4A28-BCDA-011B35A4811F}">
          <x14:formula1>
            <xm:f>Controls!$C$2:$C$7</xm:f>
          </x14:formula1>
          <xm:sqref>B4:B70 B72:B1048576</xm:sqref>
        </x14:dataValidation>
        <x14:dataValidation type="list" allowBlank="1" showInputMessage="1" showErrorMessage="1" xr:uid="{913189CA-0EFA-42E2-A042-B1B97E9323A1}">
          <x14:formula1>
            <xm:f>Controls!$E$2:$E$8</xm:f>
          </x14:formula1>
          <xm:sqref>D4:D70 D72:D1048576</xm:sqref>
        </x14:dataValidation>
        <x14:dataValidation type="list" allowBlank="1" showInputMessage="1" showErrorMessage="1" xr:uid="{37C750DF-8A76-48D4-B179-DBD286A61B63}">
          <x14:formula1>
            <xm:f>Controls!$G$2:$G$15</xm:f>
          </x14:formula1>
          <xm:sqref>F4:F70 F72:F1048576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7952-429F-40AC-B274-704E00436C77}">
  <dimension ref="A2:BR62"/>
  <sheetViews>
    <sheetView workbookViewId="0">
      <selection activeCell="L5" sqref="L5"/>
    </sheetView>
  </sheetViews>
  <sheetFormatPr defaultColWidth="10.7265625" defaultRowHeight="13.5" x14ac:dyDescent="0.7"/>
  <cols>
    <col min="1" max="1" width="3.86328125" style="19" customWidth="1"/>
    <col min="2" max="2" width="8.7265625" style="38" hidden="1" customWidth="1"/>
    <col min="3" max="3" width="16.40625" style="26" hidden="1" customWidth="1"/>
    <col min="4" max="4" width="10.54296875" style="26" hidden="1" customWidth="1"/>
    <col min="5" max="5" width="12" style="26" hidden="1" customWidth="1"/>
    <col min="6" max="6" width="18.26953125" style="26" customWidth="1"/>
    <col min="7" max="7" width="22" style="26" customWidth="1"/>
    <col min="8" max="8" width="30.86328125" style="26" customWidth="1"/>
    <col min="9" max="9" width="9.40625" style="38" customWidth="1"/>
    <col min="10" max="69" width="6.54296875" style="5" customWidth="1"/>
    <col min="70" max="70" width="8.26953125" style="39" customWidth="1"/>
    <col min="71" max="16384" width="10.7265625" style="5"/>
  </cols>
  <sheetData>
    <row r="2" spans="1:70" ht="21.75" x14ac:dyDescent="1.1000000000000001">
      <c r="F2" s="63" t="s">
        <v>98</v>
      </c>
      <c r="G2" s="63"/>
      <c r="H2" s="64" t="str">
        <f>'Vendor Resources'!D2</f>
        <v>&lt;company name&gt;</v>
      </c>
      <c r="I2" s="64"/>
      <c r="J2" s="64"/>
      <c r="K2" s="64"/>
      <c r="L2" s="64"/>
      <c r="M2" s="64"/>
    </row>
    <row r="3" spans="1:70" ht="14.25" thickBot="1" x14ac:dyDescent="0.85"/>
    <row r="4" spans="1:70" s="1" customFormat="1" ht="16" x14ac:dyDescent="0.75">
      <c r="B4" s="48"/>
      <c r="C4" s="49"/>
      <c r="D4" s="49"/>
      <c r="E4" s="49"/>
      <c r="F4" s="49"/>
      <c r="G4" s="49"/>
      <c r="H4" s="49"/>
      <c r="I4" s="50"/>
      <c r="BR4" s="2"/>
    </row>
    <row r="5" spans="1:70" s="1" customFormat="1" ht="23.5" x14ac:dyDescent="0.75">
      <c r="B5" s="51" t="s">
        <v>94</v>
      </c>
      <c r="C5" s="52"/>
      <c r="D5" s="52"/>
      <c r="E5" s="52"/>
      <c r="F5" s="52"/>
      <c r="G5" s="52"/>
      <c r="H5" s="52"/>
      <c r="I5" s="53"/>
      <c r="BR5" s="2"/>
    </row>
    <row r="6" spans="1:70" s="1" customFormat="1" ht="16.75" thickBot="1" x14ac:dyDescent="0.9">
      <c r="B6" s="60"/>
      <c r="C6" s="61"/>
      <c r="D6" s="61"/>
      <c r="E6" s="61"/>
      <c r="F6" s="61"/>
      <c r="G6" s="61"/>
      <c r="H6" s="61"/>
      <c r="I6" s="62"/>
      <c r="BR6" s="2"/>
    </row>
    <row r="7" spans="1:70" s="1" customFormat="1" ht="16" x14ac:dyDescent="0.75">
      <c r="BR7" s="2"/>
    </row>
    <row r="8" spans="1:70" ht="27" x14ac:dyDescent="0.7">
      <c r="A8" s="44" t="s">
        <v>14</v>
      </c>
      <c r="B8" s="44"/>
      <c r="C8" s="44"/>
      <c r="D8" s="44"/>
      <c r="E8" s="44"/>
      <c r="F8" s="44" t="s">
        <v>19</v>
      </c>
      <c r="G8" s="44" t="s">
        <v>20</v>
      </c>
      <c r="H8" s="44" t="s">
        <v>21</v>
      </c>
      <c r="I8" s="44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  <c r="U8" s="3" t="s">
        <v>34</v>
      </c>
      <c r="V8" s="3" t="s">
        <v>35</v>
      </c>
      <c r="W8" s="3" t="s">
        <v>36</v>
      </c>
      <c r="X8" s="3" t="s">
        <v>37</v>
      </c>
      <c r="Y8" s="3" t="s">
        <v>38</v>
      </c>
      <c r="Z8" s="3" t="s">
        <v>39</v>
      </c>
      <c r="AA8" s="3" t="s">
        <v>40</v>
      </c>
      <c r="AB8" s="3" t="s">
        <v>41</v>
      </c>
      <c r="AC8" s="3" t="s">
        <v>42</v>
      </c>
      <c r="AD8" s="3" t="s">
        <v>43</v>
      </c>
      <c r="AE8" s="3" t="s">
        <v>44</v>
      </c>
      <c r="AF8" s="3" t="s">
        <v>45</v>
      </c>
      <c r="AG8" s="3" t="s">
        <v>46</v>
      </c>
      <c r="AH8" s="3" t="s">
        <v>47</v>
      </c>
      <c r="AI8" s="3" t="s">
        <v>48</v>
      </c>
      <c r="AJ8" s="3" t="s">
        <v>49</v>
      </c>
      <c r="AK8" s="3" t="s">
        <v>50</v>
      </c>
      <c r="AL8" s="3" t="s">
        <v>51</v>
      </c>
      <c r="AM8" s="3" t="s">
        <v>52</v>
      </c>
      <c r="AN8" s="3" t="s">
        <v>53</v>
      </c>
      <c r="AO8" s="3" t="s">
        <v>54</v>
      </c>
      <c r="AP8" s="3" t="s">
        <v>55</v>
      </c>
      <c r="AQ8" s="3" t="s">
        <v>56</v>
      </c>
      <c r="AR8" s="3" t="s">
        <v>57</v>
      </c>
      <c r="AS8" s="3" t="s">
        <v>58</v>
      </c>
      <c r="AT8" s="3" t="s">
        <v>59</v>
      </c>
      <c r="AU8" s="3" t="s">
        <v>60</v>
      </c>
      <c r="AV8" s="3" t="s">
        <v>61</v>
      </c>
      <c r="AW8" s="3" t="s">
        <v>62</v>
      </c>
      <c r="AX8" s="3" t="s">
        <v>63</v>
      </c>
      <c r="AY8" s="3" t="s">
        <v>64</v>
      </c>
      <c r="AZ8" s="3" t="s">
        <v>65</v>
      </c>
      <c r="BA8" s="3" t="s">
        <v>66</v>
      </c>
      <c r="BB8" s="3" t="s">
        <v>67</v>
      </c>
      <c r="BC8" s="3" t="s">
        <v>68</v>
      </c>
      <c r="BD8" s="3" t="s">
        <v>69</v>
      </c>
      <c r="BE8" s="3" t="s">
        <v>70</v>
      </c>
      <c r="BF8" s="3" t="s">
        <v>71</v>
      </c>
      <c r="BG8" s="3" t="s">
        <v>72</v>
      </c>
      <c r="BH8" s="3" t="s">
        <v>73</v>
      </c>
      <c r="BI8" s="3" t="s">
        <v>74</v>
      </c>
      <c r="BJ8" s="3" t="s">
        <v>75</v>
      </c>
      <c r="BK8" s="3" t="s">
        <v>76</v>
      </c>
      <c r="BL8" s="3" t="s">
        <v>77</v>
      </c>
      <c r="BM8" s="3" t="s">
        <v>78</v>
      </c>
      <c r="BN8" s="3" t="s">
        <v>79</v>
      </c>
      <c r="BO8" s="3" t="s">
        <v>80</v>
      </c>
      <c r="BP8" s="3" t="s">
        <v>81</v>
      </c>
      <c r="BQ8" s="3" t="s">
        <v>82</v>
      </c>
      <c r="BR8" s="4" t="s">
        <v>83</v>
      </c>
    </row>
    <row r="9" spans="1:70" ht="14.75" x14ac:dyDescent="0.75">
      <c r="A9" s="6">
        <v>1</v>
      </c>
      <c r="B9" s="7"/>
      <c r="C9" s="8"/>
      <c r="D9" s="8"/>
      <c r="E9" s="8"/>
      <c r="F9" s="8" t="s">
        <v>5</v>
      </c>
      <c r="G9" s="9" t="s">
        <v>85</v>
      </c>
      <c r="H9" s="9" t="s">
        <v>86</v>
      </c>
      <c r="I9" s="10">
        <v>140</v>
      </c>
      <c r="J9" s="11">
        <v>0.5</v>
      </c>
      <c r="K9" s="11">
        <v>1</v>
      </c>
      <c r="L9" s="11">
        <v>1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2">
        <f>SUM(J9:BQ9)*I9</f>
        <v>350</v>
      </c>
    </row>
    <row r="10" spans="1:70" x14ac:dyDescent="0.7">
      <c r="A10" s="13">
        <f>A9+1</f>
        <v>2</v>
      </c>
      <c r="B10" s="7"/>
      <c r="C10" s="8"/>
      <c r="D10" s="8"/>
      <c r="E10" s="8"/>
      <c r="F10" s="8" t="s">
        <v>10</v>
      </c>
      <c r="G10" s="9" t="s">
        <v>88</v>
      </c>
      <c r="H10" s="9" t="s">
        <v>89</v>
      </c>
      <c r="I10" s="10">
        <v>140</v>
      </c>
      <c r="J10" s="11"/>
      <c r="K10" s="11">
        <v>1</v>
      </c>
      <c r="L10" s="11">
        <v>1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2">
        <f t="shared" ref="BR10:BR58" si="0">SUM(J10:BQ10)*I10</f>
        <v>280</v>
      </c>
    </row>
    <row r="11" spans="1:70" x14ac:dyDescent="0.7">
      <c r="A11" s="13">
        <f t="shared" ref="A11:A58" si="1">A10+1</f>
        <v>3</v>
      </c>
      <c r="B11" s="7"/>
      <c r="C11" s="8"/>
      <c r="D11" s="8"/>
      <c r="E11" s="8"/>
      <c r="F11" s="8" t="s">
        <v>10</v>
      </c>
      <c r="G11" s="9" t="s">
        <v>95</v>
      </c>
      <c r="H11" s="9" t="s">
        <v>96</v>
      </c>
      <c r="I11" s="10">
        <v>140</v>
      </c>
      <c r="J11" s="11"/>
      <c r="K11" s="11"/>
      <c r="L11" s="11"/>
      <c r="M11" s="11">
        <v>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2">
        <f t="shared" si="0"/>
        <v>280</v>
      </c>
    </row>
    <row r="12" spans="1:70" x14ac:dyDescent="0.7">
      <c r="A12" s="13">
        <f t="shared" si="1"/>
        <v>4</v>
      </c>
      <c r="B12" s="7"/>
      <c r="C12" s="8"/>
      <c r="D12" s="8"/>
      <c r="E12" s="8"/>
      <c r="F12" s="8"/>
      <c r="G12" s="9"/>
      <c r="H12" s="9"/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2">
        <f t="shared" si="0"/>
        <v>0</v>
      </c>
    </row>
    <row r="13" spans="1:70" x14ac:dyDescent="0.7">
      <c r="A13" s="13">
        <f t="shared" si="1"/>
        <v>5</v>
      </c>
      <c r="B13" s="7"/>
      <c r="C13" s="8"/>
      <c r="D13" s="8"/>
      <c r="E13" s="8"/>
      <c r="F13" s="8"/>
      <c r="G13" s="9"/>
      <c r="H13" s="9"/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2">
        <f t="shared" si="0"/>
        <v>0</v>
      </c>
    </row>
    <row r="14" spans="1:70" x14ac:dyDescent="0.7">
      <c r="A14" s="13">
        <f t="shared" si="1"/>
        <v>6</v>
      </c>
      <c r="B14" s="7"/>
      <c r="C14" s="8"/>
      <c r="D14" s="8"/>
      <c r="E14" s="8"/>
      <c r="F14" s="8"/>
      <c r="G14" s="9"/>
      <c r="H14" s="9"/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2">
        <f t="shared" si="0"/>
        <v>0</v>
      </c>
    </row>
    <row r="15" spans="1:70" x14ac:dyDescent="0.7">
      <c r="A15" s="13">
        <f t="shared" si="1"/>
        <v>7</v>
      </c>
      <c r="B15" s="7"/>
      <c r="C15" s="8"/>
      <c r="D15" s="8"/>
      <c r="E15" s="8"/>
      <c r="F15" s="8"/>
      <c r="G15" s="9"/>
      <c r="H15" s="9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2">
        <f t="shared" si="0"/>
        <v>0</v>
      </c>
    </row>
    <row r="16" spans="1:70" x14ac:dyDescent="0.7">
      <c r="A16" s="13">
        <f t="shared" si="1"/>
        <v>8</v>
      </c>
      <c r="B16" s="7"/>
      <c r="C16" s="8"/>
      <c r="D16" s="8"/>
      <c r="E16" s="8"/>
      <c r="F16" s="8"/>
      <c r="G16" s="9"/>
      <c r="H16" s="9"/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2">
        <f t="shared" si="0"/>
        <v>0</v>
      </c>
    </row>
    <row r="17" spans="1:70" x14ac:dyDescent="0.7">
      <c r="A17" s="13">
        <f t="shared" si="1"/>
        <v>9</v>
      </c>
      <c r="B17" s="7"/>
      <c r="C17" s="8"/>
      <c r="D17" s="8"/>
      <c r="E17" s="8"/>
      <c r="F17" s="8"/>
      <c r="G17" s="9"/>
      <c r="H17" s="9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2">
        <f t="shared" si="0"/>
        <v>0</v>
      </c>
    </row>
    <row r="18" spans="1:70" x14ac:dyDescent="0.7">
      <c r="A18" s="13">
        <f t="shared" si="1"/>
        <v>10</v>
      </c>
      <c r="B18" s="7"/>
      <c r="C18" s="8"/>
      <c r="D18" s="8"/>
      <c r="E18" s="8"/>
      <c r="F18" s="8"/>
      <c r="G18" s="9"/>
      <c r="H18" s="9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2">
        <f t="shared" si="0"/>
        <v>0</v>
      </c>
    </row>
    <row r="19" spans="1:70" x14ac:dyDescent="0.7">
      <c r="A19" s="13">
        <f t="shared" si="1"/>
        <v>11</v>
      </c>
      <c r="B19" s="7"/>
      <c r="C19" s="8"/>
      <c r="D19" s="8"/>
      <c r="E19" s="8"/>
      <c r="F19" s="8"/>
      <c r="G19" s="9"/>
      <c r="H19" s="9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2">
        <f t="shared" si="0"/>
        <v>0</v>
      </c>
    </row>
    <row r="20" spans="1:70" x14ac:dyDescent="0.7">
      <c r="A20" s="13">
        <f t="shared" si="1"/>
        <v>12</v>
      </c>
      <c r="B20" s="7"/>
      <c r="C20" s="8"/>
      <c r="D20" s="8"/>
      <c r="E20" s="8"/>
      <c r="F20" s="8"/>
      <c r="G20" s="9"/>
      <c r="H20" s="9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2">
        <f t="shared" si="0"/>
        <v>0</v>
      </c>
    </row>
    <row r="21" spans="1:70" x14ac:dyDescent="0.7">
      <c r="A21" s="13">
        <f t="shared" si="1"/>
        <v>13</v>
      </c>
      <c r="B21" s="7"/>
      <c r="C21" s="8"/>
      <c r="D21" s="8"/>
      <c r="E21" s="8"/>
      <c r="F21" s="8"/>
      <c r="G21" s="9"/>
      <c r="H21" s="9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2">
        <f t="shared" si="0"/>
        <v>0</v>
      </c>
    </row>
    <row r="22" spans="1:70" x14ac:dyDescent="0.7">
      <c r="A22" s="13">
        <f t="shared" si="1"/>
        <v>14</v>
      </c>
      <c r="B22" s="7"/>
      <c r="C22" s="8"/>
      <c r="D22" s="8"/>
      <c r="E22" s="8"/>
      <c r="F22" s="8"/>
      <c r="G22" s="9"/>
      <c r="H22" s="9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2">
        <f t="shared" si="0"/>
        <v>0</v>
      </c>
    </row>
    <row r="23" spans="1:70" x14ac:dyDescent="0.7">
      <c r="A23" s="13">
        <f t="shared" si="1"/>
        <v>15</v>
      </c>
      <c r="B23" s="7"/>
      <c r="C23" s="8"/>
      <c r="D23" s="8"/>
      <c r="E23" s="8"/>
      <c r="F23" s="8"/>
      <c r="G23" s="9"/>
      <c r="H23" s="9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2">
        <f t="shared" si="0"/>
        <v>0</v>
      </c>
    </row>
    <row r="24" spans="1:70" x14ac:dyDescent="0.7">
      <c r="A24" s="13">
        <f t="shared" si="1"/>
        <v>16</v>
      </c>
      <c r="B24" s="7"/>
      <c r="C24" s="8"/>
      <c r="D24" s="8"/>
      <c r="E24" s="8"/>
      <c r="F24" s="8"/>
      <c r="G24" s="9"/>
      <c r="H24" s="9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2">
        <f t="shared" si="0"/>
        <v>0</v>
      </c>
    </row>
    <row r="25" spans="1:70" x14ac:dyDescent="0.7">
      <c r="A25" s="13">
        <f t="shared" si="1"/>
        <v>17</v>
      </c>
      <c r="B25" s="7"/>
      <c r="C25" s="8"/>
      <c r="D25" s="8"/>
      <c r="E25" s="8"/>
      <c r="F25" s="8"/>
      <c r="G25" s="9"/>
      <c r="H25" s="9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2">
        <f t="shared" si="0"/>
        <v>0</v>
      </c>
    </row>
    <row r="26" spans="1:70" x14ac:dyDescent="0.7">
      <c r="A26" s="13">
        <f t="shared" si="1"/>
        <v>18</v>
      </c>
      <c r="B26" s="7"/>
      <c r="C26" s="8"/>
      <c r="D26" s="8"/>
      <c r="E26" s="8"/>
      <c r="F26" s="8"/>
      <c r="G26" s="9"/>
      <c r="H26" s="9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2">
        <f t="shared" si="0"/>
        <v>0</v>
      </c>
    </row>
    <row r="27" spans="1:70" x14ac:dyDescent="0.7">
      <c r="A27" s="13">
        <f t="shared" si="1"/>
        <v>19</v>
      </c>
      <c r="B27" s="7"/>
      <c r="C27" s="8"/>
      <c r="D27" s="8"/>
      <c r="E27" s="8"/>
      <c r="F27" s="8"/>
      <c r="G27" s="9"/>
      <c r="H27" s="9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2">
        <f t="shared" si="0"/>
        <v>0</v>
      </c>
    </row>
    <row r="28" spans="1:70" x14ac:dyDescent="0.7">
      <c r="A28" s="13">
        <f t="shared" si="1"/>
        <v>20</v>
      </c>
      <c r="B28" s="7"/>
      <c r="C28" s="8"/>
      <c r="D28" s="8"/>
      <c r="E28" s="8"/>
      <c r="F28" s="8"/>
      <c r="G28" s="9"/>
      <c r="H28" s="9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2">
        <f t="shared" si="0"/>
        <v>0</v>
      </c>
    </row>
    <row r="29" spans="1:70" x14ac:dyDescent="0.7">
      <c r="A29" s="13">
        <f t="shared" si="1"/>
        <v>21</v>
      </c>
      <c r="B29" s="7"/>
      <c r="C29" s="8"/>
      <c r="D29" s="8"/>
      <c r="E29" s="8"/>
      <c r="F29" s="8"/>
      <c r="G29" s="9"/>
      <c r="H29" s="9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2">
        <f t="shared" si="0"/>
        <v>0</v>
      </c>
    </row>
    <row r="30" spans="1:70" x14ac:dyDescent="0.7">
      <c r="A30" s="13">
        <f t="shared" si="1"/>
        <v>22</v>
      </c>
      <c r="B30" s="7"/>
      <c r="C30" s="8"/>
      <c r="D30" s="8"/>
      <c r="E30" s="8"/>
      <c r="F30" s="8"/>
      <c r="G30" s="9"/>
      <c r="H30" s="9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2">
        <f t="shared" si="0"/>
        <v>0</v>
      </c>
    </row>
    <row r="31" spans="1:70" x14ac:dyDescent="0.7">
      <c r="A31" s="13">
        <f t="shared" si="1"/>
        <v>23</v>
      </c>
      <c r="B31" s="7"/>
      <c r="C31" s="8"/>
      <c r="D31" s="8"/>
      <c r="E31" s="8"/>
      <c r="F31" s="8"/>
      <c r="G31" s="9"/>
      <c r="H31" s="9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>
        <f t="shared" si="0"/>
        <v>0</v>
      </c>
    </row>
    <row r="32" spans="1:70" x14ac:dyDescent="0.7">
      <c r="A32" s="13">
        <f t="shared" si="1"/>
        <v>24</v>
      </c>
      <c r="B32" s="7"/>
      <c r="C32" s="8"/>
      <c r="D32" s="8"/>
      <c r="E32" s="8"/>
      <c r="F32" s="8"/>
      <c r="G32" s="9"/>
      <c r="H32" s="9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2">
        <f t="shared" si="0"/>
        <v>0</v>
      </c>
    </row>
    <row r="33" spans="1:70" x14ac:dyDescent="0.7">
      <c r="A33" s="13">
        <f t="shared" si="1"/>
        <v>25</v>
      </c>
      <c r="B33" s="7"/>
      <c r="C33" s="8"/>
      <c r="D33" s="8"/>
      <c r="E33" s="8"/>
      <c r="F33" s="8"/>
      <c r="G33" s="9"/>
      <c r="H33" s="9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2">
        <f t="shared" si="0"/>
        <v>0</v>
      </c>
    </row>
    <row r="34" spans="1:70" x14ac:dyDescent="0.7">
      <c r="A34" s="13">
        <f t="shared" si="1"/>
        <v>26</v>
      </c>
      <c r="B34" s="7"/>
      <c r="C34" s="8"/>
      <c r="D34" s="8"/>
      <c r="E34" s="8"/>
      <c r="F34" s="8"/>
      <c r="G34" s="9"/>
      <c r="H34" s="9"/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2">
        <f t="shared" si="0"/>
        <v>0</v>
      </c>
    </row>
    <row r="35" spans="1:70" x14ac:dyDescent="0.7">
      <c r="A35" s="13">
        <f t="shared" si="1"/>
        <v>27</v>
      </c>
      <c r="B35" s="7"/>
      <c r="C35" s="8"/>
      <c r="D35" s="8"/>
      <c r="E35" s="8"/>
      <c r="F35" s="8"/>
      <c r="G35" s="9"/>
      <c r="H35" s="9"/>
      <c r="I35" s="1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2">
        <f t="shared" si="0"/>
        <v>0</v>
      </c>
    </row>
    <row r="36" spans="1:70" x14ac:dyDescent="0.7">
      <c r="A36" s="13">
        <f t="shared" si="1"/>
        <v>28</v>
      </c>
      <c r="B36" s="7"/>
      <c r="C36" s="8"/>
      <c r="D36" s="8"/>
      <c r="E36" s="8"/>
      <c r="F36" s="8"/>
      <c r="G36" s="9"/>
      <c r="H36" s="9"/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2">
        <f t="shared" si="0"/>
        <v>0</v>
      </c>
    </row>
    <row r="37" spans="1:70" x14ac:dyDescent="0.7">
      <c r="A37" s="13">
        <f t="shared" si="1"/>
        <v>29</v>
      </c>
      <c r="B37" s="7"/>
      <c r="C37" s="8"/>
      <c r="D37" s="8"/>
      <c r="E37" s="8"/>
      <c r="F37" s="8"/>
      <c r="G37" s="9"/>
      <c r="H37" s="9"/>
      <c r="I37" s="1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2">
        <f t="shared" si="0"/>
        <v>0</v>
      </c>
    </row>
    <row r="38" spans="1:70" x14ac:dyDescent="0.7">
      <c r="A38" s="13">
        <f t="shared" si="1"/>
        <v>30</v>
      </c>
      <c r="B38" s="7"/>
      <c r="C38" s="8"/>
      <c r="D38" s="8"/>
      <c r="E38" s="8"/>
      <c r="F38" s="8"/>
      <c r="G38" s="9"/>
      <c r="H38" s="9"/>
      <c r="I38" s="10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2">
        <f t="shared" si="0"/>
        <v>0</v>
      </c>
    </row>
    <row r="39" spans="1:70" x14ac:dyDescent="0.7">
      <c r="A39" s="13">
        <f t="shared" si="1"/>
        <v>31</v>
      </c>
      <c r="B39" s="7"/>
      <c r="C39" s="8"/>
      <c r="D39" s="8"/>
      <c r="E39" s="8"/>
      <c r="F39" s="8"/>
      <c r="G39" s="9"/>
      <c r="H39" s="9"/>
      <c r="I39" s="10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2">
        <f t="shared" si="0"/>
        <v>0</v>
      </c>
    </row>
    <row r="40" spans="1:70" x14ac:dyDescent="0.7">
      <c r="A40" s="13">
        <f t="shared" si="1"/>
        <v>32</v>
      </c>
      <c r="B40" s="7"/>
      <c r="C40" s="8"/>
      <c r="D40" s="8"/>
      <c r="E40" s="8"/>
      <c r="F40" s="8"/>
      <c r="G40" s="9"/>
      <c r="H40" s="9"/>
      <c r="I40" s="10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2">
        <f t="shared" si="0"/>
        <v>0</v>
      </c>
    </row>
    <row r="41" spans="1:70" x14ac:dyDescent="0.7">
      <c r="A41" s="13">
        <f t="shared" si="1"/>
        <v>33</v>
      </c>
      <c r="B41" s="7"/>
      <c r="C41" s="8"/>
      <c r="D41" s="8"/>
      <c r="E41" s="8"/>
      <c r="F41" s="8"/>
      <c r="G41" s="9"/>
      <c r="H41" s="9"/>
      <c r="I41" s="10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2"/>
    </row>
    <row r="42" spans="1:70" x14ac:dyDescent="0.7">
      <c r="A42" s="13">
        <f t="shared" si="1"/>
        <v>34</v>
      </c>
      <c r="B42" s="7"/>
      <c r="C42" s="8"/>
      <c r="D42" s="8"/>
      <c r="E42" s="8"/>
      <c r="F42" s="8"/>
      <c r="G42" s="9"/>
      <c r="H42" s="9"/>
      <c r="I42" s="10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2"/>
    </row>
    <row r="43" spans="1:70" x14ac:dyDescent="0.7">
      <c r="A43" s="13">
        <f t="shared" si="1"/>
        <v>35</v>
      </c>
      <c r="B43" s="7"/>
      <c r="C43" s="8"/>
      <c r="D43" s="8"/>
      <c r="E43" s="8"/>
      <c r="F43" s="8"/>
      <c r="G43" s="9"/>
      <c r="H43" s="9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2"/>
    </row>
    <row r="44" spans="1:70" x14ac:dyDescent="0.7">
      <c r="A44" s="13">
        <f t="shared" si="1"/>
        <v>36</v>
      </c>
      <c r="B44" s="7"/>
      <c r="C44" s="8"/>
      <c r="D44" s="8"/>
      <c r="E44" s="8"/>
      <c r="F44" s="8"/>
      <c r="G44" s="9"/>
      <c r="H44" s="9"/>
      <c r="I44" s="10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2"/>
    </row>
    <row r="45" spans="1:70" x14ac:dyDescent="0.7">
      <c r="A45" s="13">
        <f t="shared" si="1"/>
        <v>37</v>
      </c>
      <c r="B45" s="7"/>
      <c r="C45" s="8"/>
      <c r="D45" s="8"/>
      <c r="E45" s="8"/>
      <c r="F45" s="8"/>
      <c r="G45" s="9"/>
      <c r="H45" s="9"/>
      <c r="I45" s="1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2"/>
    </row>
    <row r="46" spans="1:70" x14ac:dyDescent="0.7">
      <c r="A46" s="13">
        <f t="shared" si="1"/>
        <v>38</v>
      </c>
      <c r="B46" s="7"/>
      <c r="C46" s="8"/>
      <c r="D46" s="8"/>
      <c r="E46" s="8"/>
      <c r="F46" s="8"/>
      <c r="G46" s="9"/>
      <c r="H46" s="9"/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2"/>
    </row>
    <row r="47" spans="1:70" x14ac:dyDescent="0.7">
      <c r="A47" s="13">
        <f t="shared" si="1"/>
        <v>39</v>
      </c>
      <c r="B47" s="7"/>
      <c r="C47" s="8"/>
      <c r="D47" s="8"/>
      <c r="E47" s="8"/>
      <c r="F47" s="8"/>
      <c r="G47" s="9"/>
      <c r="H47" s="9"/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2"/>
    </row>
    <row r="48" spans="1:70" x14ac:dyDescent="0.7">
      <c r="A48" s="13">
        <f t="shared" si="1"/>
        <v>40</v>
      </c>
      <c r="B48" s="7"/>
      <c r="C48" s="8"/>
      <c r="D48" s="8"/>
      <c r="E48" s="8"/>
      <c r="F48" s="8"/>
      <c r="G48" s="9"/>
      <c r="H48" s="9"/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2"/>
    </row>
    <row r="49" spans="1:70" x14ac:dyDescent="0.7">
      <c r="A49" s="13">
        <f t="shared" si="1"/>
        <v>41</v>
      </c>
      <c r="B49" s="7"/>
      <c r="C49" s="8"/>
      <c r="D49" s="8"/>
      <c r="E49" s="8"/>
      <c r="F49" s="8"/>
      <c r="G49" s="9"/>
      <c r="H49" s="9"/>
      <c r="I49" s="10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2">
        <f t="shared" si="0"/>
        <v>0</v>
      </c>
    </row>
    <row r="50" spans="1:70" x14ac:dyDescent="0.7">
      <c r="A50" s="13">
        <f t="shared" si="1"/>
        <v>42</v>
      </c>
      <c r="B50" s="7"/>
      <c r="C50" s="8"/>
      <c r="D50" s="8"/>
      <c r="E50" s="8"/>
      <c r="F50" s="8"/>
      <c r="G50" s="9"/>
      <c r="H50" s="9"/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2">
        <f t="shared" si="0"/>
        <v>0</v>
      </c>
    </row>
    <row r="51" spans="1:70" x14ac:dyDescent="0.7">
      <c r="A51" s="13">
        <f t="shared" si="1"/>
        <v>43</v>
      </c>
      <c r="B51" s="7"/>
      <c r="C51" s="8"/>
      <c r="D51" s="8"/>
      <c r="E51" s="8"/>
      <c r="F51" s="8"/>
      <c r="G51" s="9"/>
      <c r="H51" s="9"/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2">
        <f t="shared" si="0"/>
        <v>0</v>
      </c>
    </row>
    <row r="52" spans="1:70" x14ac:dyDescent="0.7">
      <c r="A52" s="13">
        <f t="shared" si="1"/>
        <v>44</v>
      </c>
      <c r="B52" s="7"/>
      <c r="C52" s="8"/>
      <c r="D52" s="8"/>
      <c r="E52" s="8"/>
      <c r="F52" s="8"/>
      <c r="G52" s="9"/>
      <c r="H52" s="9"/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2">
        <f t="shared" si="0"/>
        <v>0</v>
      </c>
    </row>
    <row r="53" spans="1:70" x14ac:dyDescent="0.7">
      <c r="A53" s="13">
        <f t="shared" si="1"/>
        <v>45</v>
      </c>
      <c r="B53" s="7"/>
      <c r="C53" s="8"/>
      <c r="D53" s="8"/>
      <c r="E53" s="8"/>
      <c r="F53" s="8"/>
      <c r="G53" s="9"/>
      <c r="H53" s="9"/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2">
        <f t="shared" si="0"/>
        <v>0</v>
      </c>
    </row>
    <row r="54" spans="1:70" x14ac:dyDescent="0.7">
      <c r="A54" s="13">
        <f t="shared" si="1"/>
        <v>46</v>
      </c>
      <c r="B54" s="7"/>
      <c r="C54" s="8"/>
      <c r="D54" s="8"/>
      <c r="E54" s="8"/>
      <c r="F54" s="8"/>
      <c r="G54" s="9"/>
      <c r="H54" s="9"/>
      <c r="I54" s="10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2">
        <f t="shared" si="0"/>
        <v>0</v>
      </c>
    </row>
    <row r="55" spans="1:70" x14ac:dyDescent="0.7">
      <c r="A55" s="13">
        <f t="shared" si="1"/>
        <v>47</v>
      </c>
      <c r="B55" s="7"/>
      <c r="C55" s="8"/>
      <c r="D55" s="8"/>
      <c r="E55" s="8"/>
      <c r="F55" s="8"/>
      <c r="G55" s="9"/>
      <c r="H55" s="9"/>
      <c r="I55" s="10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2">
        <f t="shared" si="0"/>
        <v>0</v>
      </c>
    </row>
    <row r="56" spans="1:70" x14ac:dyDescent="0.7">
      <c r="A56" s="13">
        <f t="shared" si="1"/>
        <v>48</v>
      </c>
      <c r="B56" s="7"/>
      <c r="C56" s="8"/>
      <c r="D56" s="8"/>
      <c r="E56" s="8"/>
      <c r="F56" s="8"/>
      <c r="G56" s="9"/>
      <c r="H56" s="9"/>
      <c r="I56" s="10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2">
        <f t="shared" si="0"/>
        <v>0</v>
      </c>
    </row>
    <row r="57" spans="1:70" x14ac:dyDescent="0.7">
      <c r="A57" s="13">
        <f t="shared" si="1"/>
        <v>49</v>
      </c>
      <c r="B57" s="7"/>
      <c r="C57" s="8"/>
      <c r="D57" s="8"/>
      <c r="E57" s="8"/>
      <c r="F57" s="8"/>
      <c r="G57" s="9"/>
      <c r="H57" s="9"/>
      <c r="I57" s="10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2">
        <f t="shared" si="0"/>
        <v>0</v>
      </c>
    </row>
    <row r="58" spans="1:70" x14ac:dyDescent="0.7">
      <c r="A58" s="13">
        <f t="shared" si="1"/>
        <v>50</v>
      </c>
      <c r="B58" s="7"/>
      <c r="C58" s="8"/>
      <c r="D58" s="8"/>
      <c r="E58" s="8"/>
      <c r="F58" s="8"/>
      <c r="G58" s="9"/>
      <c r="H58" s="9"/>
      <c r="I58" s="10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2">
        <f t="shared" si="0"/>
        <v>0</v>
      </c>
    </row>
    <row r="59" spans="1:70" x14ac:dyDescent="0.7">
      <c r="A59" s="14"/>
      <c r="B59" s="15"/>
      <c r="C59" s="14"/>
      <c r="D59" s="14"/>
      <c r="E59" s="14"/>
      <c r="F59" s="14"/>
      <c r="G59" s="14" t="s">
        <v>90</v>
      </c>
      <c r="H59" s="14"/>
      <c r="I59" s="16" t="s">
        <v>97</v>
      </c>
      <c r="J59" s="17">
        <f t="shared" ref="J59:BR59" si="2">SUM(J9:J35)</f>
        <v>0.5</v>
      </c>
      <c r="K59" s="17">
        <f t="shared" si="2"/>
        <v>2</v>
      </c>
      <c r="L59" s="17">
        <f t="shared" si="2"/>
        <v>2</v>
      </c>
      <c r="M59" s="17">
        <f t="shared" si="2"/>
        <v>2</v>
      </c>
      <c r="N59" s="17">
        <f t="shared" si="2"/>
        <v>0</v>
      </c>
      <c r="O59" s="17">
        <f t="shared" si="2"/>
        <v>0</v>
      </c>
      <c r="P59" s="17">
        <f t="shared" si="2"/>
        <v>0</v>
      </c>
      <c r="Q59" s="17">
        <f t="shared" si="2"/>
        <v>0</v>
      </c>
      <c r="R59" s="17">
        <f t="shared" si="2"/>
        <v>0</v>
      </c>
      <c r="S59" s="17">
        <f t="shared" si="2"/>
        <v>0</v>
      </c>
      <c r="T59" s="17">
        <f t="shared" si="2"/>
        <v>0</v>
      </c>
      <c r="U59" s="17">
        <f t="shared" si="2"/>
        <v>0</v>
      </c>
      <c r="V59" s="17">
        <f t="shared" si="2"/>
        <v>0</v>
      </c>
      <c r="W59" s="17">
        <f t="shared" si="2"/>
        <v>0</v>
      </c>
      <c r="X59" s="17">
        <f t="shared" si="2"/>
        <v>0</v>
      </c>
      <c r="Y59" s="17">
        <f t="shared" si="2"/>
        <v>0</v>
      </c>
      <c r="Z59" s="17">
        <f t="shared" si="2"/>
        <v>0</v>
      </c>
      <c r="AA59" s="17">
        <f t="shared" si="2"/>
        <v>0</v>
      </c>
      <c r="AB59" s="17">
        <f t="shared" si="2"/>
        <v>0</v>
      </c>
      <c r="AC59" s="17">
        <f t="shared" si="2"/>
        <v>0</v>
      </c>
      <c r="AD59" s="17">
        <f t="shared" si="2"/>
        <v>0</v>
      </c>
      <c r="AE59" s="17">
        <f t="shared" si="2"/>
        <v>0</v>
      </c>
      <c r="AF59" s="17">
        <f t="shared" si="2"/>
        <v>0</v>
      </c>
      <c r="AG59" s="17">
        <f t="shared" si="2"/>
        <v>0</v>
      </c>
      <c r="AH59" s="17">
        <f t="shared" si="2"/>
        <v>0</v>
      </c>
      <c r="AI59" s="17">
        <f t="shared" si="2"/>
        <v>0</v>
      </c>
      <c r="AJ59" s="17">
        <f t="shared" si="2"/>
        <v>0</v>
      </c>
      <c r="AK59" s="17">
        <f t="shared" si="2"/>
        <v>0</v>
      </c>
      <c r="AL59" s="17">
        <f t="shared" si="2"/>
        <v>0</v>
      </c>
      <c r="AM59" s="17">
        <f t="shared" si="2"/>
        <v>0</v>
      </c>
      <c r="AN59" s="17">
        <f t="shared" si="2"/>
        <v>0</v>
      </c>
      <c r="AO59" s="17">
        <f t="shared" si="2"/>
        <v>0</v>
      </c>
      <c r="AP59" s="17">
        <f t="shared" si="2"/>
        <v>0</v>
      </c>
      <c r="AQ59" s="17">
        <f t="shared" si="2"/>
        <v>0</v>
      </c>
      <c r="AR59" s="17">
        <f t="shared" si="2"/>
        <v>0</v>
      </c>
      <c r="AS59" s="17">
        <f t="shared" si="2"/>
        <v>0</v>
      </c>
      <c r="AT59" s="17">
        <f t="shared" si="2"/>
        <v>0</v>
      </c>
      <c r="AU59" s="17">
        <f t="shared" si="2"/>
        <v>0</v>
      </c>
      <c r="AV59" s="17">
        <f t="shared" si="2"/>
        <v>0</v>
      </c>
      <c r="AW59" s="17">
        <f t="shared" si="2"/>
        <v>0</v>
      </c>
      <c r="AX59" s="17">
        <f t="shared" si="2"/>
        <v>0</v>
      </c>
      <c r="AY59" s="17">
        <f t="shared" si="2"/>
        <v>0</v>
      </c>
      <c r="AZ59" s="17">
        <f t="shared" si="2"/>
        <v>0</v>
      </c>
      <c r="BA59" s="17">
        <f t="shared" si="2"/>
        <v>0</v>
      </c>
      <c r="BB59" s="17">
        <f t="shared" si="2"/>
        <v>0</v>
      </c>
      <c r="BC59" s="17">
        <f t="shared" si="2"/>
        <v>0</v>
      </c>
      <c r="BD59" s="17">
        <f t="shared" si="2"/>
        <v>0</v>
      </c>
      <c r="BE59" s="17">
        <f t="shared" si="2"/>
        <v>0</v>
      </c>
      <c r="BF59" s="17">
        <f t="shared" si="2"/>
        <v>0</v>
      </c>
      <c r="BG59" s="17">
        <f t="shared" si="2"/>
        <v>0</v>
      </c>
      <c r="BH59" s="17">
        <f t="shared" si="2"/>
        <v>0</v>
      </c>
      <c r="BI59" s="17">
        <f t="shared" si="2"/>
        <v>0</v>
      </c>
      <c r="BJ59" s="17">
        <f t="shared" si="2"/>
        <v>0</v>
      </c>
      <c r="BK59" s="17">
        <f t="shared" si="2"/>
        <v>0</v>
      </c>
      <c r="BL59" s="17">
        <f t="shared" si="2"/>
        <v>0</v>
      </c>
      <c r="BM59" s="17">
        <f t="shared" si="2"/>
        <v>0</v>
      </c>
      <c r="BN59" s="17">
        <f t="shared" si="2"/>
        <v>0</v>
      </c>
      <c r="BO59" s="17">
        <f t="shared" si="2"/>
        <v>0</v>
      </c>
      <c r="BP59" s="17">
        <f t="shared" si="2"/>
        <v>0</v>
      </c>
      <c r="BQ59" s="17">
        <f t="shared" si="2"/>
        <v>0</v>
      </c>
      <c r="BR59" s="18">
        <f t="shared" si="2"/>
        <v>910</v>
      </c>
    </row>
    <row r="60" spans="1:70" x14ac:dyDescent="0.7">
      <c r="B60" s="20"/>
      <c r="C60" s="21"/>
      <c r="D60" s="21"/>
      <c r="E60" s="21"/>
      <c r="F60" s="21"/>
      <c r="G60" s="22"/>
      <c r="H60" s="22"/>
      <c r="I60" s="23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5"/>
    </row>
    <row r="61" spans="1:70" x14ac:dyDescent="0.7">
      <c r="B61" s="20"/>
      <c r="C61" s="21"/>
      <c r="D61" s="21"/>
      <c r="E61" s="21"/>
      <c r="F61" s="21"/>
      <c r="I61" s="34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6"/>
    </row>
    <row r="62" spans="1:70" s="37" customFormat="1" ht="16" x14ac:dyDescent="0.75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9"/>
    </row>
  </sheetData>
  <mergeCells count="6">
    <mergeCell ref="B4:I4"/>
    <mergeCell ref="B5:I5"/>
    <mergeCell ref="B6:I6"/>
    <mergeCell ref="A62:BR62"/>
    <mergeCell ref="F2:G2"/>
    <mergeCell ref="H2:M2"/>
  </mergeCells>
  <conditionalFormatting sqref="A9:ZZ61 A62 BS62:ZZ62 A63:ZZ1048576">
    <cfRule type="expression" priority="1" stopIfTrue="1">
      <formula>A$8=""</formula>
    </cfRule>
    <cfRule type="expression" priority="2" stopIfTrue="1">
      <formula>$A9=""</formula>
    </cfRule>
    <cfRule type="expression" dxfId="1" priority="3">
      <formula>ROW($A9)/2=ROUND(ROW($A9)/2,0)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B8B1001-344A-4B38-B02C-2C629B05AC34}">
          <x14:formula1>
            <xm:f>Controls!$G$2:$G$15</xm:f>
          </x14:formula1>
          <xm:sqref>F4:F61 F63:F1048576</xm:sqref>
        </x14:dataValidation>
        <x14:dataValidation type="list" allowBlank="1" showInputMessage="1" showErrorMessage="1" xr:uid="{C5E8ACE1-EC1D-49A8-BE88-D9212FFB7B0B}">
          <x14:formula1>
            <xm:f>Controls!$E$2:$E$8</xm:f>
          </x14:formula1>
          <xm:sqref>D4:D61 D63:D1048576</xm:sqref>
        </x14:dataValidation>
        <x14:dataValidation type="list" allowBlank="1" showInputMessage="1" showErrorMessage="1" xr:uid="{3F120707-C6B8-4284-A206-05E9C4A8225B}">
          <x14:formula1>
            <xm:f>Controls!$C$2:$C$7</xm:f>
          </x14:formula1>
          <xm:sqref>B4:B61 B63:B1048576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028DCBB884F94496033CA7011B3AA1" ma:contentTypeVersion="4" ma:contentTypeDescription="Create a new document." ma:contentTypeScope="" ma:versionID="ed7249bf8b8254732d83e1d7c1f85874">
  <xsd:schema xmlns:xsd="http://www.w3.org/2001/XMLSchema" xmlns:xs="http://www.w3.org/2001/XMLSchema" xmlns:p="http://schemas.microsoft.com/office/2006/metadata/properties" xmlns:ns2="f65d9be5-7bfb-4d4a-91b6-4dbd6fdc0460" targetNamespace="http://schemas.microsoft.com/office/2006/metadata/properties" ma:root="true" ma:fieldsID="ac2922a9f612c5ee03887a2a9d2b01c4" ns2:_="">
    <xsd:import namespace="f65d9be5-7bfb-4d4a-91b6-4dbd6fdc04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d9be5-7bfb-4d4a-91b6-4dbd6fdc0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05A71E-B7D0-4265-899E-B37E96997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d9be5-7bfb-4d4a-91b6-4dbd6fdc0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45C3AC-DFCF-4723-9D4D-B65FA6B58DD5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65d9be5-7bfb-4d4a-91b6-4dbd6fdc0460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B3C26B-68F4-4716-956B-D342B4B48E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Controls</vt:lpstr>
      <vt:lpstr>Vendor Resources</vt:lpstr>
      <vt:lpstr>SWBNO Resources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 Lousteau - TMG Consulting</dc:creator>
  <cp:keywords/>
  <dc:description/>
  <cp:lastModifiedBy>Ralph Lousteau - TMG Consulting</cp:lastModifiedBy>
  <cp:revision/>
  <dcterms:created xsi:type="dcterms:W3CDTF">2024-08-20T18:16:14Z</dcterms:created>
  <dcterms:modified xsi:type="dcterms:W3CDTF">2024-10-03T19:45:13Z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0x0101001A028DCBB884F94496033CA7011B3AA1</vt:lpwstr>
  </property>
</Properties>
</file>